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Getting Started" sheetId="1" r:id="rId4"/>
    <sheet name="Overview - Bookstore Management" sheetId="2" r:id="rId5"/>
    <sheet name="Actuals-CURRENT YEAR" sheetId="3" r:id="rId6"/>
    <sheet name="Cash Flow" sheetId="4" r:id="rId7"/>
    <sheet name="January 20__" sheetId="5" r:id="rId8"/>
    <sheet name="February 20__" sheetId="6" r:id="rId9"/>
    <sheet name="March 20__" sheetId="7" r:id="rId10"/>
    <sheet name="April 20__" sheetId="8" r:id="rId11"/>
    <sheet name="May 20__" sheetId="9" r:id="rId12"/>
    <sheet name="June 20___" sheetId="10" r:id="rId13"/>
    <sheet name="July 20__" sheetId="11" r:id="rId14"/>
    <sheet name="August 20__" sheetId="12" r:id="rId15"/>
    <sheet name="September 20__" sheetId="13" r:id="rId16"/>
    <sheet name="October 20__" sheetId="14" r:id="rId17"/>
    <sheet name="November 20__" sheetId="15" r:id="rId18"/>
    <sheet name="December 20__" sheetId="16" r:id="rId19"/>
    <sheet name="Actuals-PRIOR YEAR" sheetId="17" r:id="rId20"/>
    <sheet name="Budget-CURRENT YEAR" sheetId="18" r:id="rId21"/>
  </sheets>
</workbook>
</file>

<file path=xl/sharedStrings.xml><?xml version="1.0" encoding="utf-8"?>
<sst xmlns="http://schemas.openxmlformats.org/spreadsheetml/2006/main" uniqueCount="162">
  <si>
    <t>How to update the dashboard</t>
  </si>
  <si>
    <t xml:space="preserve"> </t>
  </si>
  <si>
    <t>Where to get info</t>
  </si>
  <si>
    <t>Tab to input data</t>
  </si>
  <si>
    <t>When to input</t>
  </si>
  <si>
    <t>Square footage</t>
  </si>
  <si>
    <t>lease or measure space</t>
  </si>
  <si>
    <t>Overview</t>
  </si>
  <si>
    <t>now</t>
  </si>
  <si>
    <t>Previous year income statement</t>
  </si>
  <si>
    <t>accounting software</t>
  </si>
  <si>
    <t>Actuals-Prior Year</t>
  </si>
  <si>
    <t>Monthly income statement data</t>
  </si>
  <si>
    <t>Actuals-Current Year</t>
  </si>
  <si>
    <t>monthly</t>
  </si>
  <si>
    <t>Sales by Department</t>
  </si>
  <si>
    <t>POS system</t>
  </si>
  <si>
    <t>"</t>
  </si>
  <si>
    <t>Average Sale</t>
  </si>
  <si>
    <t>On-hand Inventory</t>
  </si>
  <si>
    <t>Beginning cash balance</t>
  </si>
  <si>
    <t>Checkbook</t>
  </si>
  <si>
    <t>Cash Flow</t>
  </si>
  <si>
    <t>Vendor Returns</t>
  </si>
  <si>
    <t>when you do returns</t>
  </si>
  <si>
    <t>Updating for a new year</t>
  </si>
  <si>
    <t>end of year</t>
  </si>
  <si>
    <t>Budget-Current Year</t>
  </si>
  <si>
    <t>Bookstore Management Dashboard</t>
  </si>
  <si>
    <t>Fill in data in yellow cells</t>
  </si>
  <si>
    <t>Error icons</t>
  </si>
  <si>
    <t>Will disappear when you fill in your data in the yellow highlighted cells</t>
  </si>
  <si>
    <t>What metrics mean &amp; industry goals</t>
  </si>
  <si>
    <t>Update annually</t>
  </si>
  <si>
    <t>SALES PER SSF</t>
  </si>
  <si>
    <t xml:space="preserve">  Gross square footage</t>
  </si>
  <si>
    <t>Check lease or measure your space</t>
  </si>
  <si>
    <t xml:space="preserve">  Selling square footage</t>
  </si>
  <si>
    <t>Deduct non-selling spaces: back room, restrooms, cafe</t>
  </si>
  <si>
    <t xml:space="preserve">  Sales - Most recent full year</t>
  </si>
  <si>
    <t>x</t>
  </si>
  <si>
    <t xml:space="preserve">  Sales per sf</t>
  </si>
  <si>
    <t>Measures the productivity of your space - the higher the better ($400+ is your goal)</t>
  </si>
  <si>
    <t>INVENTORY PRODUCTIVITY</t>
  </si>
  <si>
    <t xml:space="preserve">  Average Inventory @ Retail</t>
  </si>
  <si>
    <t>POS</t>
  </si>
  <si>
    <t xml:space="preserve">How full your store is; avoid looking too lean or stuffing your store </t>
  </si>
  <si>
    <t xml:space="preserve">  Inventory Turns</t>
  </si>
  <si>
    <t>How many times you sell through your entire inventory in a year - goal is 3-5 turns</t>
  </si>
  <si>
    <t>VENDOR RETURNS - Current YTD</t>
  </si>
  <si>
    <t xml:space="preserve">  Book Purchases</t>
  </si>
  <si>
    <t xml:space="preserve">  Book Returns</t>
  </si>
  <si>
    <t>Update cell reference when you begin a new year</t>
  </si>
  <si>
    <t xml:space="preserve">  % Book Returns</t>
  </si>
  <si>
    <t>Excluding event returns, goal is to return 15% or less of your annual purchases</t>
  </si>
  <si>
    <t>GROSS MARGINS - Current YTD</t>
  </si>
  <si>
    <t>Reflects your gross margin for each department, measuring profitability by product type. Goal is to minimize through buying. Modify and add departments you wish to track.</t>
  </si>
  <si>
    <t xml:space="preserve">  Books</t>
  </si>
  <si>
    <t>Goal is 42-48%</t>
  </si>
  <si>
    <t xml:space="preserve">  Cards</t>
  </si>
  <si>
    <t>Goal is 48-50% or higher with availability of special offers</t>
  </si>
  <si>
    <t xml:space="preserve">  Gifts</t>
  </si>
  <si>
    <t xml:space="preserve">  Toys</t>
  </si>
  <si>
    <t>Other</t>
  </si>
  <si>
    <t>Store Gross Margin</t>
  </si>
  <si>
    <t>Watch ABACUS for averages for “Highly Profitable Stores” (45% and higher)</t>
  </si>
  <si>
    <t>ACTUALS - CURRENT YEAR</t>
  </si>
  <si>
    <t>20__</t>
  </si>
  <si>
    <t>TOTAL</t>
  </si>
  <si>
    <t>YEAR</t>
  </si>
  <si>
    <t>Gross Margin %</t>
  </si>
  <si>
    <t>Sales</t>
  </si>
  <si>
    <t>Books</t>
  </si>
  <si>
    <t>Cards</t>
  </si>
  <si>
    <t>Gifts</t>
  </si>
  <si>
    <t>Toys</t>
  </si>
  <si>
    <t>(Sales Discounts)</t>
  </si>
  <si>
    <t>NET SALES</t>
  </si>
  <si>
    <t>Cost of Goods Sold</t>
  </si>
  <si>
    <t>TOTAL COGS</t>
  </si>
  <si>
    <t>Gross Margin</t>
  </si>
  <si>
    <t xml:space="preserve"> GROSS MARGIN</t>
  </si>
  <si>
    <t>Expenses</t>
  </si>
  <si>
    <t>Wages &amp; salaries</t>
  </si>
  <si>
    <t>Owner’s compensation</t>
  </si>
  <si>
    <t>Payroll taxes</t>
  </si>
  <si>
    <t>Employee benefits</t>
  </si>
  <si>
    <t>Payroll service</t>
  </si>
  <si>
    <t>Other payroll expense</t>
  </si>
  <si>
    <t>Total Payroll</t>
  </si>
  <si>
    <t>Rent</t>
  </si>
  <si>
    <t>Repairs &amp; maintenance</t>
  </si>
  <si>
    <t>Utilities</t>
  </si>
  <si>
    <t>Other occupancy costs</t>
  </si>
  <si>
    <t>Total Occupancy</t>
  </si>
  <si>
    <t>Other Operating Expenses</t>
  </si>
  <si>
    <t>Advertising &amp; promotions</t>
  </si>
  <si>
    <t>Telecommunications</t>
  </si>
  <si>
    <t>Professional services</t>
  </si>
  <si>
    <t>Office expenses</t>
  </si>
  <si>
    <t>Depreciation</t>
  </si>
  <si>
    <t>Travel &amp; entertainment</t>
  </si>
  <si>
    <t>Insurance</t>
  </si>
  <si>
    <t>Interest expense</t>
  </si>
  <si>
    <t>Credit card services</t>
  </si>
  <si>
    <t>Dues &amp; subscriptions</t>
  </si>
  <si>
    <t>Freight out</t>
  </si>
  <si>
    <t>Misc. taxes</t>
  </si>
  <si>
    <t>Web expenses</t>
  </si>
  <si>
    <t>Data processing</t>
  </si>
  <si>
    <t>Other operating costs</t>
  </si>
  <si>
    <t>Misc. Operating Costs</t>
  </si>
  <si>
    <t>TOTAL EXPENSES</t>
  </si>
  <si>
    <t>NET INCOME BEFORE TAXES</t>
  </si>
  <si>
    <t># of Transactions</t>
  </si>
  <si>
    <t>Ending Inventory @ Retail</t>
  </si>
  <si>
    <t>Vendor Returns @ original cost</t>
  </si>
  <si>
    <t>Book Purchases-All vendors (total of invoices paid)</t>
  </si>
  <si>
    <t xml:space="preserve">CASH FLOW </t>
  </si>
  <si>
    <t>Beginning Cash Balance</t>
  </si>
  <si>
    <t>CASH IN - Sales</t>
  </si>
  <si>
    <t>CASH OUT:</t>
  </si>
  <si>
    <t>TOTAL CASH OUT (expenses)</t>
  </si>
  <si>
    <t>Ending Cash Balance</t>
  </si>
  <si>
    <t>January 20__</t>
  </si>
  <si>
    <t>Weather</t>
  </si>
  <si>
    <t>Events</t>
  </si>
  <si>
    <t>Marketing</t>
  </si>
  <si>
    <t>Lg Orders</t>
  </si>
  <si>
    <t>Notes about this month:</t>
  </si>
  <si>
    <t>YEAR-TO-</t>
  </si>
  <si>
    <t>DATE</t>
  </si>
  <si>
    <t>% of</t>
  </si>
  <si>
    <t>Current</t>
  </si>
  <si>
    <t>Prior Year</t>
  </si>
  <si>
    <t>+/- Pr Yr</t>
  </si>
  <si>
    <t>Budget</t>
  </si>
  <si>
    <t>+/- Budget</t>
  </si>
  <si>
    <t>Total Sales</t>
  </si>
  <si>
    <t>Total COGS</t>
  </si>
  <si>
    <t>Total Gross Margin</t>
  </si>
  <si>
    <t>Payroll</t>
  </si>
  <si>
    <t>Occupancy</t>
  </si>
  <si>
    <r>
      <rPr>
        <sz val="10"/>
        <color indexed="8"/>
        <rFont val="Helvetica"/>
      </rPr>
      <t xml:space="preserve"> </t>
    </r>
  </si>
  <si>
    <t>Total Expenses</t>
  </si>
  <si>
    <t>Net Income (Loss)</t>
  </si>
  <si>
    <t># Transactions</t>
  </si>
  <si>
    <t>Avg $ Sale</t>
  </si>
  <si>
    <t>February 20__</t>
  </si>
  <si>
    <t>March 20__</t>
  </si>
  <si>
    <t xml:space="preserve"> April 20__</t>
  </si>
  <si>
    <t>May 20__</t>
  </si>
  <si>
    <t>June 20__</t>
  </si>
  <si>
    <t>July 20__</t>
  </si>
  <si>
    <t>August 20__</t>
  </si>
  <si>
    <t>September 20__</t>
  </si>
  <si>
    <t>October 20__</t>
  </si>
  <si>
    <t>November 20__</t>
  </si>
  <si>
    <t>December 20__</t>
  </si>
  <si>
    <t>Ending Inventory at Retail</t>
  </si>
  <si>
    <t>Budget Projections</t>
  </si>
  <si>
    <t>Goals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</si>
</sst>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&quot;$&quot;#,##0"/>
    <numFmt numFmtId="60" formatCode="&quot;$&quot;#,##0.00"/>
    <numFmt numFmtId="61" formatCode="0.0"/>
    <numFmt numFmtId="62" formatCode="0.0%"/>
    <numFmt numFmtId="63" formatCode="#,##0.0%"/>
    <numFmt numFmtId="64" formatCode="mmmm"/>
  </numFmts>
  <fonts count="22">
    <font>
      <sz val="10"/>
      <color indexed="8"/>
      <name val="Helvetica"/>
    </font>
    <font>
      <sz val="12"/>
      <color indexed="8"/>
      <name val="Helvetica"/>
    </font>
    <font>
      <sz val="18"/>
      <color indexed="9"/>
      <name val="Helvetica"/>
    </font>
    <font>
      <sz val="12"/>
      <color indexed="10"/>
      <name val="Helvetica"/>
    </font>
    <font>
      <b val="1"/>
      <sz val="15"/>
      <color indexed="11"/>
      <name val="Helvetica"/>
    </font>
    <font>
      <i val="1"/>
      <u val="single"/>
      <sz val="12"/>
      <color indexed="8"/>
      <name val="Helvetica"/>
    </font>
    <font>
      <b val="1"/>
      <sz val="14"/>
      <color indexed="11"/>
      <name val="Helvetica"/>
    </font>
    <font>
      <sz val="13"/>
      <color indexed="8"/>
      <name val="Helvetica"/>
    </font>
    <font>
      <b val="1"/>
      <sz val="12"/>
      <color indexed="8"/>
      <name val="Helvetica"/>
    </font>
    <font>
      <b val="1"/>
      <u val="single"/>
      <sz val="12"/>
      <color indexed="8"/>
      <name val="Helvetica"/>
    </font>
    <font>
      <sz val="15"/>
      <color indexed="17"/>
      <name val="Helvetica"/>
    </font>
    <font>
      <b val="1"/>
      <sz val="15"/>
      <color indexed="17"/>
      <name val="Helvetica"/>
    </font>
    <font>
      <b val="1"/>
      <sz val="10"/>
      <color indexed="8"/>
      <name val="Helvetica"/>
    </font>
    <font>
      <i val="1"/>
      <sz val="10"/>
      <color indexed="8"/>
      <name val="Helvetica"/>
    </font>
    <font>
      <b val="1"/>
      <u val="single"/>
      <sz val="10"/>
      <color indexed="8"/>
      <name val="Helvetica"/>
    </font>
    <font>
      <b val="1"/>
      <sz val="10"/>
      <color indexed="25"/>
      <name val="Helvetica"/>
    </font>
    <font>
      <b val="1"/>
      <sz val="10"/>
      <color indexed="8"/>
      <name val="Helvetica Neue"/>
    </font>
    <font>
      <sz val="10"/>
      <color indexed="8"/>
      <name val="Helvetica Neue"/>
    </font>
    <font>
      <i val="1"/>
      <u val="single"/>
      <sz val="10"/>
      <color indexed="8"/>
      <name val="Helvetica"/>
    </font>
    <font>
      <b val="1"/>
      <sz val="11"/>
      <color indexed="8"/>
      <name val="Helvetica"/>
    </font>
    <font>
      <b val="1"/>
      <sz val="12"/>
      <color indexed="8"/>
      <name val="Helvetica Neue"/>
    </font>
    <font>
      <sz val="10"/>
      <color indexed="16"/>
      <name val="Helvetica"/>
    </font>
  </fonts>
  <fills count="13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3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  <fill>
      <patternFill patternType="solid">
        <fgColor indexed="27"/>
        <bgColor auto="1"/>
      </patternFill>
    </fill>
    <fill>
      <patternFill patternType="solid">
        <fgColor indexed="28"/>
        <bgColor auto="1"/>
      </patternFill>
    </fill>
  </fills>
  <borders count="25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8"/>
      </left>
      <right/>
      <top style="thin">
        <color indexed="18"/>
      </top>
      <bottom style="thin">
        <color indexed="19"/>
      </bottom>
      <diagonal/>
    </border>
    <border>
      <left/>
      <right/>
      <top style="thin">
        <color indexed="18"/>
      </top>
      <bottom style="thin">
        <color indexed="19"/>
      </bottom>
      <diagonal/>
    </border>
    <border>
      <left/>
      <right style="thin">
        <color indexed="18"/>
      </right>
      <top style="thin">
        <color indexed="1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1"/>
      </bottom>
      <diagonal/>
    </border>
    <border>
      <left style="thin">
        <color indexed="19"/>
      </left>
      <right style="thin">
        <color indexed="21"/>
      </right>
      <top style="thin">
        <color indexed="21"/>
      </top>
      <bottom style="thin">
        <color indexed="19"/>
      </bottom>
      <diagonal/>
    </border>
    <border>
      <left style="thin">
        <color indexed="21"/>
      </left>
      <right style="thin">
        <color indexed="19"/>
      </right>
      <top style="thin">
        <color indexed="21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21"/>
      </top>
      <bottom style="thin">
        <color indexed="19"/>
      </bottom>
      <diagonal/>
    </border>
    <border>
      <left style="thin">
        <color indexed="19"/>
      </left>
      <right style="thin">
        <color indexed="21"/>
      </right>
      <top style="thin">
        <color indexed="19"/>
      </top>
      <bottom style="thin">
        <color indexed="19"/>
      </bottom>
      <diagonal/>
    </border>
    <border>
      <left style="thin">
        <color indexed="21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21"/>
      </left>
      <right style="thin">
        <color indexed="19"/>
      </right>
      <top style="thin">
        <color indexed="19"/>
      </top>
      <bottom style="thin">
        <color indexed="21"/>
      </bottom>
      <diagonal/>
    </border>
    <border>
      <left style="thin">
        <color indexed="21"/>
      </left>
      <right style="thin">
        <color indexed="19"/>
      </right>
      <top style="thin">
        <color indexed="21"/>
      </top>
      <bottom style="thin">
        <color indexed="21"/>
      </bottom>
      <diagonal/>
    </border>
    <border>
      <left style="thin">
        <color indexed="19"/>
      </left>
      <right style="thin">
        <color indexed="18"/>
      </right>
      <top style="thin">
        <color indexed="19"/>
      </top>
      <bottom style="thin">
        <color indexed="19"/>
      </bottom>
      <diagonal/>
    </border>
    <border>
      <left style="thin">
        <color indexed="21"/>
      </left>
      <right style="thin">
        <color indexed="21"/>
      </right>
      <top style="thin">
        <color indexed="19"/>
      </top>
      <bottom style="thin">
        <color indexed="19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9"/>
      </bottom>
      <diagonal/>
    </border>
    <border>
      <left style="thin">
        <color indexed="21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19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40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8" fillId="2" borderId="1" applyNumberFormat="1" applyFont="1" applyFill="1" applyBorder="1" applyAlignment="1" applyProtection="0">
      <alignment vertical="top" wrapText="1"/>
    </xf>
    <xf numFmtId="0" fontId="1" fillId="2" borderId="1" applyNumberFormat="1" applyFont="1" applyFill="1" applyBorder="1" applyAlignment="1" applyProtection="0">
      <alignment vertical="top" wrapText="1"/>
    </xf>
    <xf numFmtId="49" fontId="8" fillId="3" borderId="2" applyNumberFormat="1" applyFont="1" applyFill="1" applyBorder="1" applyAlignment="1" applyProtection="0">
      <alignment vertical="top" wrapText="1"/>
    </xf>
    <xf numFmtId="0" fontId="1" fillId="4" borderId="3" applyNumberFormat="1" applyFont="1" applyFill="1" applyBorder="1" applyAlignment="1" applyProtection="0">
      <alignment vertical="top" wrapText="1"/>
    </xf>
    <xf numFmtId="0" fontId="1" borderId="4" applyNumberFormat="1" applyFont="1" applyFill="0" applyBorder="1" applyAlignment="1" applyProtection="0">
      <alignment vertical="top" wrapText="1"/>
    </xf>
    <xf numFmtId="0" fontId="1" borderId="2" applyNumberFormat="1" applyFont="1" applyFill="0" applyBorder="1" applyAlignment="1" applyProtection="0">
      <alignment vertical="top" wrapText="1"/>
    </xf>
    <xf numFmtId="0" fontId="1" fillId="3" borderId="5" applyNumberFormat="1" applyFont="1" applyFill="1" applyBorder="1" applyAlignment="1" applyProtection="0">
      <alignment vertical="top" wrapText="1"/>
    </xf>
    <xf numFmtId="49" fontId="9" fillId="4" borderId="6" applyNumberFormat="1" applyFont="1" applyFill="1" applyBorder="1" applyAlignment="1" applyProtection="0">
      <alignment horizontal="center" vertical="top" wrapText="1"/>
    </xf>
    <xf numFmtId="49" fontId="9" borderId="7" applyNumberFormat="1" applyFont="1" applyFill="0" applyBorder="1" applyAlignment="1" applyProtection="0">
      <alignment horizontal="center" vertical="top" wrapText="1"/>
    </xf>
    <xf numFmtId="49" fontId="9" borderId="5" applyNumberFormat="1" applyFont="1" applyFill="0" applyBorder="1" applyAlignment="1" applyProtection="0">
      <alignment horizontal="center" vertical="top" wrapText="1"/>
    </xf>
    <xf numFmtId="49" fontId="1" fillId="3" borderId="5" applyNumberFormat="1" applyFont="1" applyFill="1" applyBorder="1" applyAlignment="1" applyProtection="0">
      <alignment vertical="top" wrapText="1"/>
    </xf>
    <xf numFmtId="49" fontId="1" fillId="4" borderId="6" applyNumberFormat="1" applyFont="1" applyFill="1" applyBorder="1" applyAlignment="1" applyProtection="0">
      <alignment vertical="top" wrapText="1"/>
    </xf>
    <xf numFmtId="49" fontId="1" borderId="7" applyNumberFormat="1" applyFont="1" applyFill="0" applyBorder="1" applyAlignment="1" applyProtection="0">
      <alignment horizontal="center" vertical="top" wrapText="1"/>
    </xf>
    <xf numFmtId="49" fontId="1" borderId="5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49" fontId="10" fillId="4" borderId="8" applyNumberFormat="1" applyFont="1" applyFill="1" applyBorder="1" applyAlignment="1" applyProtection="0">
      <alignment horizontal="center" vertical="center"/>
    </xf>
    <xf numFmtId="0" fontId="11" fillId="4" borderId="9" applyNumberFormat="1" applyFont="1" applyFill="1" applyBorder="1" applyAlignment="1" applyProtection="0">
      <alignment horizontal="center" vertical="center"/>
    </xf>
    <xf numFmtId="49" fontId="11" fillId="4" borderId="10" applyNumberFormat="1" applyFont="1" applyFill="1" applyBorder="1" applyAlignment="1" applyProtection="0">
      <alignment horizontal="center" vertical="center"/>
    </xf>
    <xf numFmtId="0" fontId="12" fillId="5" borderId="11" applyNumberFormat="1" applyFont="1" applyFill="1" applyBorder="1" applyAlignment="1" applyProtection="0">
      <alignment vertical="top" wrapText="1"/>
    </xf>
    <xf numFmtId="0" fontId="12" fillId="5" borderId="11" applyNumberFormat="1" applyFont="1" applyFill="1" applyBorder="1" applyAlignment="1" applyProtection="0">
      <alignment horizontal="center" vertical="top" wrapText="1"/>
    </xf>
    <xf numFmtId="0" fontId="12" fillId="6" borderId="12" applyNumberFormat="1" applyFont="1" applyFill="1" applyBorder="1" applyAlignment="1" applyProtection="0">
      <alignment vertical="top" wrapText="1"/>
    </xf>
    <xf numFmtId="0" fontId="0" fillId="7" borderId="13" applyNumberFormat="1" applyFont="1" applyFill="1" applyBorder="1" applyAlignment="1" applyProtection="0">
      <alignment vertical="top" wrapText="1"/>
    </xf>
    <xf numFmtId="0" fontId="0" fillId="4" borderId="14" applyNumberFormat="1" applyFont="1" applyFill="1" applyBorder="1" applyAlignment="1" applyProtection="0">
      <alignment vertical="top" wrapText="1"/>
    </xf>
    <xf numFmtId="49" fontId="13" fillId="4" borderId="14" applyNumberFormat="1" applyFont="1" applyFill="1" applyBorder="1" applyAlignment="1" applyProtection="0">
      <alignment vertical="top" wrapText="1"/>
    </xf>
    <xf numFmtId="0" fontId="0" fillId="4" borderId="14" applyNumberFormat="1" applyFont="1" applyFill="1" applyBorder="1" applyAlignment="1" applyProtection="0">
      <alignment horizontal="center" vertical="top" wrapText="1"/>
    </xf>
    <xf numFmtId="0" fontId="12" fillId="6" borderId="15" applyNumberFormat="1" applyFont="1" applyFill="1" applyBorder="1" applyAlignment="1" applyProtection="0">
      <alignment vertical="top" wrapText="1"/>
    </xf>
    <xf numFmtId="49" fontId="0" fillId="4" borderId="16" applyNumberFormat="1" applyFont="1" applyFill="1" applyBorder="1" applyAlignment="1" applyProtection="0">
      <alignment horizontal="center" vertical="top" wrapText="1"/>
    </xf>
    <xf numFmtId="0" fontId="0" fillId="4" borderId="17" applyNumberFormat="1" applyFont="1" applyFill="1" applyBorder="1" applyAlignment="1" applyProtection="0">
      <alignment vertical="top" wrapText="1"/>
    </xf>
    <xf numFmtId="49" fontId="0" fillId="4" borderId="17" applyNumberFormat="1" applyFont="1" applyFill="1" applyBorder="1" applyAlignment="1" applyProtection="0">
      <alignment vertical="top" wrapText="1"/>
    </xf>
    <xf numFmtId="0" fontId="0" fillId="4" borderId="17" applyNumberFormat="1" applyFont="1" applyFill="1" applyBorder="1" applyAlignment="1" applyProtection="0">
      <alignment horizontal="center" vertical="top" wrapText="1"/>
    </xf>
    <xf numFmtId="0" fontId="0" fillId="4" borderId="16" applyNumberFormat="1" applyFont="1" applyFill="1" applyBorder="1" applyAlignment="1" applyProtection="0">
      <alignment vertical="top" wrapText="1"/>
    </xf>
    <xf numFmtId="49" fontId="14" fillId="4" borderId="17" applyNumberFormat="1" applyFont="1" applyFill="1" applyBorder="1" applyAlignment="1" applyProtection="0">
      <alignment horizontal="center" vertical="top" wrapText="1"/>
    </xf>
    <xf numFmtId="49" fontId="12" fillId="8" borderId="15" applyNumberFormat="1" applyFont="1" applyFill="1" applyBorder="1" applyAlignment="1" applyProtection="0">
      <alignment vertical="top" wrapText="1"/>
    </xf>
    <xf numFmtId="49" fontId="0" fillId="4" borderId="16" applyNumberFormat="1" applyFont="1" applyFill="1" applyBorder="1" applyAlignment="1" applyProtection="0">
      <alignment vertical="top" wrapText="1"/>
    </xf>
    <xf numFmtId="0" fontId="0" fillId="4" borderId="17" applyNumberFormat="0" applyFont="1" applyFill="1" applyBorder="1" applyAlignment="1" applyProtection="0">
      <alignment vertical="top" wrapText="1"/>
    </xf>
    <xf numFmtId="49" fontId="0" fillId="4" borderId="17" applyNumberFormat="1" applyFont="1" applyFill="1" applyBorder="1" applyAlignment="1" applyProtection="0">
      <alignment horizontal="center" vertical="top" wrapText="1"/>
    </xf>
    <xf numFmtId="49" fontId="12" fillId="6" borderId="15" applyNumberFormat="1" applyFont="1" applyFill="1" applyBorder="1" applyAlignment="1" applyProtection="0">
      <alignment vertical="top" wrapText="1"/>
    </xf>
    <xf numFmtId="49" fontId="0" fillId="7" borderId="16" applyNumberFormat="1" applyFont="1" applyFill="1" applyBorder="1" applyAlignment="1" applyProtection="0">
      <alignment vertical="top" wrapText="1"/>
    </xf>
    <xf numFmtId="59" fontId="12" fillId="9" borderId="16" applyNumberFormat="1" applyFont="1" applyFill="1" applyBorder="1" applyAlignment="1" applyProtection="0">
      <alignment vertical="top" wrapText="1"/>
    </xf>
    <xf numFmtId="49" fontId="12" fillId="6" borderId="15" applyNumberFormat="1" applyFont="1" applyFill="1" applyBorder="1" applyAlignment="1" applyProtection="0">
      <alignment horizontal="right" vertical="top" wrapText="1"/>
    </xf>
    <xf numFmtId="60" fontId="0" fillId="9" borderId="16" applyNumberFormat="1" applyFont="1" applyFill="1" applyBorder="1" applyAlignment="1" applyProtection="0">
      <alignment vertical="top" wrapText="1"/>
    </xf>
    <xf numFmtId="0" fontId="0" fillId="9" borderId="16" applyNumberFormat="1" applyFont="1" applyFill="1" applyBorder="1" applyAlignment="1" applyProtection="0">
      <alignment vertical="top" wrapText="1"/>
    </xf>
    <xf numFmtId="59" fontId="0" fillId="4" borderId="16" applyNumberFormat="1" applyFont="1" applyFill="1" applyBorder="1" applyAlignment="1" applyProtection="0">
      <alignment vertical="top" wrapText="1"/>
    </xf>
    <xf numFmtId="61" fontId="12" fillId="9" borderId="16" applyNumberFormat="1" applyFont="1" applyFill="1" applyBorder="1" applyAlignment="1" applyProtection="0">
      <alignment vertical="top" wrapText="1"/>
    </xf>
    <xf numFmtId="61" fontId="0" fillId="9" borderId="16" applyNumberFormat="1" applyFont="1" applyFill="1" applyBorder="1" applyAlignment="1" applyProtection="0">
      <alignment vertical="top" wrapText="1"/>
    </xf>
    <xf numFmtId="62" fontId="12" fillId="9" borderId="16" applyNumberFormat="1" applyFont="1" applyFill="1" applyBorder="1" applyAlignment="1" applyProtection="0">
      <alignment vertical="top" wrapText="1"/>
    </xf>
    <xf numFmtId="61" fontId="0" fillId="9" borderId="18" applyNumberFormat="1" applyFont="1" applyFill="1" applyBorder="1" applyAlignment="1" applyProtection="0">
      <alignment vertical="top" wrapText="1"/>
    </xf>
    <xf numFmtId="63" fontId="0" fillId="4" borderId="19" applyNumberFormat="1" applyFont="1" applyFill="1" applyBorder="1" applyAlignment="1" applyProtection="0">
      <alignment vertical="top" wrapText="1"/>
    </xf>
    <xf numFmtId="63" fontId="0" fillId="4" borderId="13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15" fillId="10" borderId="11" applyNumberFormat="1" applyFont="1" applyFill="1" applyBorder="1" applyAlignment="1" applyProtection="0">
      <alignment vertical="top" wrapText="1"/>
    </xf>
    <xf numFmtId="0" fontId="12" fillId="10" borderId="11" applyNumberFormat="1" applyFont="1" applyFill="1" applyBorder="1" applyAlignment="1" applyProtection="0">
      <alignment vertical="top" wrapText="1"/>
    </xf>
    <xf numFmtId="49" fontId="12" fillId="11" borderId="12" applyNumberFormat="1" applyFont="1" applyFill="1" applyBorder="1" applyAlignment="1" applyProtection="0">
      <alignment horizontal="center" vertical="top" wrapText="1"/>
    </xf>
    <xf numFmtId="0" fontId="0" fillId="4" borderId="13" applyNumberFormat="1" applyFont="1" applyFill="1" applyBorder="1" applyAlignment="1" applyProtection="0">
      <alignment vertical="top" wrapText="1"/>
    </xf>
    <xf numFmtId="49" fontId="12" fillId="4" borderId="14" applyNumberFormat="1" applyFont="1" applyFill="1" applyBorder="1" applyAlignment="1" applyProtection="0">
      <alignment horizontal="center" vertical="top" wrapText="1"/>
    </xf>
    <xf numFmtId="64" fontId="14" fillId="4" borderId="16" applyNumberFormat="1" applyFont="1" applyFill="1" applyBorder="1" applyAlignment="1" applyProtection="0">
      <alignment horizontal="center" vertical="top" wrapText="1"/>
    </xf>
    <xf numFmtId="64" fontId="14" fillId="4" borderId="17" applyNumberFormat="1" applyFont="1" applyFill="1" applyBorder="1" applyAlignment="1" applyProtection="0">
      <alignment horizontal="center" vertical="top" wrapText="1"/>
    </xf>
    <xf numFmtId="49" fontId="14" fillId="4" borderId="17" applyNumberFormat="1" applyFont="1" applyFill="1" applyBorder="1" applyAlignment="1" applyProtection="0">
      <alignment vertical="top" wrapText="1"/>
    </xf>
    <xf numFmtId="49" fontId="16" fillId="6" borderId="15" applyNumberFormat="1" applyFont="1" applyFill="1" applyBorder="1" applyAlignment="1" applyProtection="0">
      <alignment vertical="top" wrapText="1"/>
    </xf>
    <xf numFmtId="59" fontId="0" fillId="4" borderId="17" applyNumberFormat="1" applyFont="1" applyFill="1" applyBorder="1" applyAlignment="1" applyProtection="0">
      <alignment vertical="top" wrapText="1"/>
    </xf>
    <xf numFmtId="49" fontId="17" fillId="6" borderId="15" applyNumberFormat="1" applyFont="1" applyFill="1" applyBorder="1" applyAlignment="1" applyProtection="0">
      <alignment horizontal="right" vertical="top" wrapText="1"/>
    </xf>
    <xf numFmtId="59" fontId="0" fillId="7" borderId="16" applyNumberFormat="1" applyFont="1" applyFill="1" applyBorder="1" applyAlignment="1" applyProtection="0">
      <alignment vertical="top" wrapText="1"/>
    </xf>
    <xf numFmtId="59" fontId="0" fillId="7" borderId="17" applyNumberFormat="1" applyFont="1" applyFill="1" applyBorder="1" applyAlignment="1" applyProtection="0">
      <alignment vertical="top" wrapText="1"/>
    </xf>
    <xf numFmtId="59" fontId="0" fillId="11" borderId="16" applyNumberFormat="1" applyFont="1" applyFill="1" applyBorder="1" applyAlignment="1" applyProtection="0">
      <alignment vertical="top" wrapText="1"/>
    </xf>
    <xf numFmtId="59" fontId="0" fillId="11" borderId="17" applyNumberFormat="1" applyFont="1" applyFill="1" applyBorder="1" applyAlignment="1" applyProtection="0">
      <alignment vertical="top" wrapText="1"/>
    </xf>
    <xf numFmtId="49" fontId="16" fillId="6" borderId="15" applyNumberFormat="1" applyFont="1" applyFill="1" applyBorder="1" applyAlignment="1" applyProtection="0">
      <alignment horizontal="right" vertical="top" wrapText="1"/>
    </xf>
    <xf numFmtId="0" fontId="0" fillId="4" borderId="20" applyNumberFormat="0" applyFont="1" applyFill="1" applyBorder="1" applyAlignment="1" applyProtection="0">
      <alignment vertical="top" wrapText="1"/>
    </xf>
    <xf numFmtId="63" fontId="0" fillId="4" borderId="17" applyNumberFormat="1" applyFont="1" applyFill="1" applyBorder="1" applyAlignment="1" applyProtection="0">
      <alignment vertical="top" wrapText="1"/>
    </xf>
    <xf numFmtId="49" fontId="16" fillId="6" borderId="15" applyNumberFormat="1" applyFont="1" applyFill="1" applyBorder="1" applyAlignment="1" applyProtection="0">
      <alignment horizontal="left" vertical="top" wrapText="1"/>
    </xf>
    <xf numFmtId="59" fontId="0" fillId="7" borderId="21" applyNumberFormat="1" applyFont="1" applyFill="1" applyBorder="1" applyAlignment="1" applyProtection="0">
      <alignment vertical="top" wrapText="1"/>
    </xf>
    <xf numFmtId="3" fontId="0" fillId="7" borderId="16" applyNumberFormat="1" applyFont="1" applyFill="1" applyBorder="1" applyAlignment="1" applyProtection="0">
      <alignment vertical="top" wrapText="1"/>
    </xf>
    <xf numFmtId="3" fontId="0" fillId="7" borderId="17" applyNumberFormat="1" applyFont="1" applyFill="1" applyBorder="1" applyAlignment="1" applyProtection="0">
      <alignment vertical="top" wrapText="1"/>
    </xf>
    <xf numFmtId="3" fontId="0" fillId="4" borderId="17" applyNumberFormat="1" applyFont="1" applyFill="1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8" fillId="11" borderId="1" applyNumberFormat="1" applyFont="1" applyFill="1" applyBorder="1" applyAlignment="1" applyProtection="0">
      <alignment horizontal="left" vertical="top" wrapText="1"/>
    </xf>
    <xf numFmtId="0" fontId="0" fillId="2" borderId="1" applyNumberFormat="0" applyFont="1" applyFill="1" applyBorder="1" applyAlignment="1" applyProtection="0">
      <alignment vertical="top" wrapText="1"/>
    </xf>
    <xf numFmtId="49" fontId="0" fillId="3" borderId="3" applyNumberFormat="1" applyFont="1" applyFill="1" applyBorder="1" applyAlignment="1" applyProtection="0">
      <alignment vertical="top" wrapText="1"/>
    </xf>
    <xf numFmtId="49" fontId="18" borderId="4" applyNumberFormat="1" applyFont="1" applyFill="0" applyBorder="1" applyAlignment="1" applyProtection="0">
      <alignment horizontal="center" vertical="top" wrapText="1"/>
    </xf>
    <xf numFmtId="49" fontId="18" borderId="2" applyNumberFormat="1" applyFont="1" applyFill="0" applyBorder="1" applyAlignment="1" applyProtection="0">
      <alignment horizontal="center" vertical="top" wrapText="1"/>
    </xf>
    <xf numFmtId="0" fontId="0" borderId="2" applyNumberFormat="0" applyFont="1" applyFill="0" applyBorder="1" applyAlignment="1" applyProtection="0">
      <alignment vertical="top" wrapText="1"/>
    </xf>
    <xf numFmtId="49" fontId="0" fillId="3" borderId="6" applyNumberFormat="1" applyFont="1" applyFill="1" applyBorder="1" applyAlignment="1" applyProtection="0">
      <alignment vertical="top" wrapText="1"/>
    </xf>
    <xf numFmtId="49" fontId="18" borderId="7" applyNumberFormat="1" applyFont="1" applyFill="0" applyBorder="1" applyAlignment="1" applyProtection="0">
      <alignment horizontal="center" vertical="top" wrapText="1"/>
    </xf>
    <xf numFmtId="49" fontId="18" borderId="5" applyNumberFormat="1" applyFont="1" applyFill="0" applyBorder="1" applyAlignment="1" applyProtection="0">
      <alignment horizontal="center" vertical="top" wrapText="1"/>
    </xf>
    <xf numFmtId="0" fontId="0" borderId="5" applyNumberFormat="0" applyFont="1" applyFill="0" applyBorder="1" applyAlignment="1" applyProtection="0">
      <alignment vertical="top" wrapText="1"/>
    </xf>
    <xf numFmtId="49" fontId="12" fillId="3" borderId="6" applyNumberFormat="1" applyFont="1" applyFill="1" applyBorder="1" applyAlignment="1" applyProtection="0">
      <alignment horizontal="right" vertical="top" wrapText="1"/>
    </xf>
    <xf numFmtId="0" fontId="0" fillId="11" borderId="7" applyNumberFormat="1" applyFont="1" applyFill="1" applyBorder="1" applyAlignment="1" applyProtection="0">
      <alignment vertical="top" wrapText="1"/>
    </xf>
    <xf numFmtId="0" fontId="0" fillId="11" borderId="5" applyNumberFormat="1" applyFont="1" applyFill="1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fillId="3" borderId="6" applyNumberFormat="0" applyFont="1" applyFill="1" applyBorder="1" applyAlignment="1" applyProtection="0">
      <alignment vertical="top" wrapText="1"/>
    </xf>
    <xf numFmtId="49" fontId="12" fillId="12" borderId="7" applyNumberFormat="1" applyFont="1" applyFill="1" applyBorder="1" applyAlignment="1" applyProtection="0">
      <alignment horizontal="center" vertical="top" wrapText="1"/>
    </xf>
    <xf numFmtId="0" fontId="0" fillId="12" borderId="5" applyNumberFormat="1" applyFont="1" applyFill="1" applyBorder="1" applyAlignment="1" applyProtection="0">
      <alignment vertical="top" wrapText="1"/>
    </xf>
    <xf numFmtId="64" fontId="12" fillId="12" borderId="5" applyNumberFormat="1" applyFont="1" applyFill="1" applyBorder="1" applyAlignment="1" applyProtection="0">
      <alignment horizontal="center" vertical="top" wrapText="1"/>
    </xf>
    <xf numFmtId="0" fontId="0" fillId="8" borderId="5" applyNumberFormat="1" applyFont="1" applyFill="1" applyBorder="1" applyAlignment="1" applyProtection="0">
      <alignment vertical="top" wrapText="1"/>
    </xf>
    <xf numFmtId="49" fontId="12" fillId="8" borderId="5" applyNumberFormat="1" applyFont="1" applyFill="1" applyBorder="1" applyAlignment="1" applyProtection="0">
      <alignment horizontal="right" vertical="top" wrapText="1"/>
    </xf>
    <xf numFmtId="49" fontId="12" fillId="8" borderId="5" applyNumberFormat="1" applyFont="1" applyFill="1" applyBorder="1" applyAlignment="1" applyProtection="0">
      <alignment vertical="top" wrapText="1"/>
    </xf>
    <xf numFmtId="49" fontId="12" borderId="5" applyNumberFormat="1" applyFont="1" applyFill="0" applyBorder="1" applyAlignment="1" applyProtection="0">
      <alignment horizontal="center" vertical="top" wrapText="1"/>
    </xf>
    <xf numFmtId="49" fontId="12" fillId="8" borderId="5" applyNumberFormat="1" applyFont="1" applyFill="1" applyBorder="1" applyAlignment="1" applyProtection="0">
      <alignment horizontal="center" vertical="top" wrapText="1"/>
    </xf>
    <xf numFmtId="49" fontId="14" fillId="12" borderId="7" applyNumberFormat="1" applyFont="1" applyFill="1" applyBorder="1" applyAlignment="1" applyProtection="0">
      <alignment horizontal="center" vertical="top" wrapText="1"/>
    </xf>
    <xf numFmtId="49" fontId="14" fillId="12" borderId="5" applyNumberFormat="1" applyFont="1" applyFill="1" applyBorder="1" applyAlignment="1" applyProtection="0">
      <alignment horizontal="center" vertical="top" wrapText="1"/>
    </xf>
    <xf numFmtId="49" fontId="14" borderId="5" applyNumberFormat="1" applyFont="1" applyFill="0" applyBorder="1" applyAlignment="1" applyProtection="0">
      <alignment horizontal="center" vertical="top" wrapText="1"/>
    </xf>
    <xf numFmtId="49" fontId="14" fillId="8" borderId="5" applyNumberFormat="1" applyFont="1" applyFill="1" applyBorder="1" applyAlignment="1" applyProtection="0">
      <alignment horizontal="center" vertical="top" wrapText="1"/>
    </xf>
    <xf numFmtId="49" fontId="19" fillId="3" borderId="6" applyNumberFormat="1" applyFont="1" applyFill="1" applyBorder="1" applyAlignment="1" applyProtection="0">
      <alignment vertical="top" wrapText="1"/>
    </xf>
    <xf numFmtId="49" fontId="0" fillId="3" borderId="6" applyNumberFormat="1" applyFont="1" applyFill="1" applyBorder="1" applyAlignment="1" applyProtection="0">
      <alignment horizontal="right" vertical="top" wrapText="1"/>
    </xf>
    <xf numFmtId="62" fontId="0" borderId="7" applyNumberFormat="1" applyFont="1" applyFill="0" applyBorder="1" applyAlignment="1" applyProtection="0">
      <alignment vertical="top" wrapText="1"/>
    </xf>
    <xf numFmtId="59" fontId="0" borderId="5" applyNumberFormat="1" applyFont="1" applyFill="0" applyBorder="1" applyAlignment="1" applyProtection="0">
      <alignment vertical="top" wrapText="1"/>
    </xf>
    <xf numFmtId="62" fontId="0" borderId="5" applyNumberFormat="1" applyFont="1" applyFill="0" applyBorder="1" applyAlignment="1" applyProtection="0">
      <alignment vertical="top" wrapText="1"/>
    </xf>
    <xf numFmtId="49" fontId="0" borderId="5" applyNumberFormat="1" applyFont="1" applyFill="0" applyBorder="1" applyAlignment="1" applyProtection="0">
      <alignment vertical="top" wrapText="1"/>
    </xf>
    <xf numFmtId="49" fontId="19" fillId="3" borderId="6" applyNumberFormat="1" applyFont="1" applyFill="1" applyBorder="1" applyAlignment="1" applyProtection="0">
      <alignment horizontal="left" vertical="top" wrapText="1"/>
    </xf>
    <xf numFmtId="49" fontId="8" fillId="3" borderId="6" applyNumberFormat="1" applyFont="1" applyFill="1" applyBorder="1" applyAlignment="1" applyProtection="0">
      <alignment horizontal="left" vertical="top" wrapText="1"/>
    </xf>
    <xf numFmtId="49" fontId="0" fillId="3" borderId="22" applyNumberFormat="1" applyFont="1" applyFill="1" applyBorder="1" applyAlignment="1" applyProtection="0">
      <alignment horizontal="right" vertical="top" wrapText="1"/>
    </xf>
    <xf numFmtId="0" fontId="0" borderId="23" applyNumberFormat="0" applyFont="1" applyFill="0" applyBorder="1" applyAlignment="1" applyProtection="0">
      <alignment vertical="top" wrapText="1"/>
    </xf>
    <xf numFmtId="49" fontId="20" fillId="6" borderId="15" applyNumberFormat="1" applyFont="1" applyFill="1" applyBorder="1" applyAlignment="1" applyProtection="0">
      <alignment horizontal="left" vertical="top" wrapText="1"/>
    </xf>
    <xf numFmtId="0" fontId="0" borderId="5" applyNumberFormat="1" applyFont="1" applyFill="0" applyBorder="1" applyAlignment="1" applyProtection="0">
      <alignment vertical="top" wrapText="1"/>
    </xf>
    <xf numFmtId="60" fontId="0" borderId="5" applyNumberFormat="1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fillId="4" borderId="24" applyNumberFormat="1" applyFont="1" applyFill="1" applyBorder="1" applyAlignment="1" applyProtection="0">
      <alignment vertical="top" wrapText="1"/>
    </xf>
    <xf numFmtId="64" fontId="14" fillId="4" borderId="21" applyNumberFormat="1" applyFont="1" applyFill="1" applyBorder="1" applyAlignment="1" applyProtection="0">
      <alignment horizontal="center" vertical="top" wrapText="1"/>
    </xf>
    <xf numFmtId="59" fontId="0" fillId="4" borderId="21" applyNumberFormat="1" applyFont="1" applyFill="1" applyBorder="1" applyAlignment="1" applyProtection="0">
      <alignment vertical="top" wrapText="1"/>
    </xf>
    <xf numFmtId="59" fontId="21" fillId="4" borderId="21" applyNumberFormat="1" applyFont="1" applyFill="1" applyBorder="1" applyAlignment="1" applyProtection="0">
      <alignment vertical="top" wrapText="1"/>
    </xf>
    <xf numFmtId="49" fontId="0" fillId="4" borderId="21" applyNumberFormat="1" applyFont="1" applyFill="1" applyBorder="1" applyAlignment="1" applyProtection="0">
      <alignment vertical="top" wrapText="1"/>
    </xf>
    <xf numFmtId="49" fontId="14" fillId="4" borderId="21" applyNumberFormat="1" applyFont="1" applyFill="1" applyBorder="1" applyAlignment="1" applyProtection="0">
      <alignment horizontal="center" vertical="top" wrapText="1"/>
    </xf>
    <xf numFmtId="63" fontId="0" fillId="11" borderId="16" applyNumberFormat="1" applyFont="1" applyFill="1" applyBorder="1" applyAlignment="1" applyProtection="0">
      <alignment vertical="top" wrapText="1"/>
    </xf>
    <xf numFmtId="49" fontId="0" fillId="7" borderId="17" applyNumberFormat="1" applyFont="1" applyFill="1" applyBorder="1" applyAlignment="1" applyProtection="0">
      <alignment vertical="top" wrapText="1"/>
    </xf>
    <xf numFmtId="49" fontId="0" fillId="7" borderId="21" applyNumberFormat="1" applyFont="1" applyFill="1" applyBorder="1" applyAlignment="1" applyProtection="0">
      <alignment vertical="top" wrapText="1"/>
    </xf>
    <xf numFmtId="3" fontId="0" fillId="4" borderId="21" applyNumberFormat="1" applyFont="1" applyFill="1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8992c"/>
      <rgbColor rgb="ff525252"/>
      <rgbColor rgb="ff3a7ca0"/>
      <rgbColor rgb="ffbdc0bf"/>
      <rgbColor rgb="ffa5a5a5"/>
      <rgbColor rgb="ff3f3f3f"/>
      <rgbColor rgb="ffdbdbdb"/>
      <rgbColor rgb="ffffffff"/>
      <rgbColor rgb="ff578625"/>
      <rgbColor rgb="ffaaaaaa"/>
      <rgbColor rgb="ffa5a5a5"/>
      <rgbColor rgb="ff357ca2"/>
      <rgbColor rgb="ff3f3f3f"/>
      <rgbColor rgb="ffdbdbdb"/>
      <rgbColor rgb="ffffe061"/>
      <rgbColor rgb="ffb6df9b"/>
      <rgbColor rgb="fffefefe"/>
      <rgbColor rgb="ff165778"/>
      <rgbColor rgb="fff8e897"/>
      <rgbColor rgb="ffa4cde4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655863</xdr:colOff>
      <xdr:row>0</xdr:row>
      <xdr:rowOff>188595</xdr:rowOff>
    </xdr:from>
    <xdr:to>
      <xdr:col>4</xdr:col>
      <xdr:colOff>703064</xdr:colOff>
      <xdr:row>0</xdr:row>
      <xdr:rowOff>1035685</xdr:rowOff>
    </xdr:to>
    <xdr:sp>
      <xdr:nvSpPr>
        <xdr:cNvPr id="2" name="Shape 2"/>
        <xdr:cNvSpPr/>
      </xdr:nvSpPr>
      <xdr:spPr>
        <a:xfrm>
          <a:off x="655863" y="188595"/>
          <a:ext cx="6265546" cy="84709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800" u="none">
              <a:ln>
                <a:noFill/>
              </a:ln>
              <a:solidFill>
                <a:schemeClr val="accent2">
                  <a:lumOff val="-9725"/>
                </a:schemeClr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800" u="none">
              <a:ln>
                <a:noFill/>
              </a:ln>
              <a:solidFill>
                <a:schemeClr val="accent2">
                  <a:lumOff val="-9725"/>
                </a:schemeClr>
              </a:solidFill>
              <a:uFillTx/>
              <a:latin typeface="+mn-lt"/>
              <a:ea typeface="+mn-ea"/>
              <a:cs typeface="+mn-cs"/>
              <a:sym typeface="Helvetica"/>
            </a:rPr>
            <a:t>Bookstore Management Dashboard</a:t>
          </a:r>
          <a:endParaRPr b="0" baseline="0" cap="none" i="0" spc="0" strike="noStrike" sz="1800" u="none">
            <a:ln>
              <a:noFill/>
            </a:ln>
            <a:solidFill>
              <a:schemeClr val="accent2">
                <a:lumOff val="-9725"/>
              </a:schemeClr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535353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535353"/>
              </a:solidFill>
              <a:uFillTx/>
              <a:latin typeface="+mn-lt"/>
              <a:ea typeface="+mn-ea"/>
              <a:cs typeface="+mn-cs"/>
              <a:sym typeface="Helvetica"/>
            </a:rPr>
            <a:t>Metrics for the business … all in one place</a:t>
          </a:r>
          <a:endParaRPr b="0" baseline="0" cap="none" i="0" spc="0" strike="noStrike" sz="1200" u="none">
            <a:ln>
              <a:noFill/>
            </a:ln>
            <a:solidFill>
              <a:srgbClr val="535353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  <xdr:twoCellAnchor>
    <xdr:from>
      <xdr:col>0</xdr:col>
      <xdr:colOff>663087</xdr:colOff>
      <xdr:row>0</xdr:row>
      <xdr:rowOff>710247</xdr:rowOff>
    </xdr:from>
    <xdr:to>
      <xdr:col>5</xdr:col>
      <xdr:colOff>21272</xdr:colOff>
      <xdr:row>2</xdr:row>
      <xdr:rowOff>54609</xdr:rowOff>
    </xdr:to>
    <xdr:sp>
      <xdr:nvSpPr>
        <xdr:cNvPr id="3" name="Shape 3"/>
        <xdr:cNvSpPr/>
      </xdr:nvSpPr>
      <xdr:spPr>
        <a:xfrm>
          <a:off x="663087" y="710247"/>
          <a:ext cx="6821131" cy="5418456"/>
        </a:xfrm>
        <a:prstGeom prst="rect">
          <a:avLst/>
        </a:prstGeom>
        <a:solidFill>
          <a:schemeClr val="accent3">
            <a:lumOff val="21666"/>
          </a:schemeClr>
        </a:solidFill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500" u="none">
              <a:ln>
                <a:noFill/>
              </a:ln>
              <a:solidFill>
                <a:schemeClr val="accent1">
                  <a:satOff val="-7521"/>
                  <a:lumOff val="-10745"/>
                </a:schemeClr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1" baseline="0" cap="none" i="0" spc="0" strike="noStrike" sz="1500" u="none">
              <a:ln>
                <a:noFill/>
              </a:ln>
              <a:solidFill>
                <a:schemeClr val="accent1">
                  <a:satOff val="-7521"/>
                  <a:lumOff val="-10745"/>
                </a:schemeClr>
              </a:solidFill>
              <a:uFillTx/>
              <a:latin typeface="+mn-lt"/>
              <a:ea typeface="+mn-ea"/>
              <a:cs typeface="+mn-cs"/>
              <a:sym typeface="Helvetica"/>
            </a:rPr>
            <a:t>An invitation to work “on” the business</a:t>
          </a:r>
          <a:endParaRPr b="1" baseline="0" cap="none" i="0" spc="0" strike="noStrike" sz="1500" u="none">
            <a:ln>
              <a:noFill/>
            </a:ln>
            <a:solidFill>
              <a:schemeClr val="accent1">
                <a:satOff val="-7521"/>
                <a:lumOff val="-10745"/>
              </a:schemeClr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While you’re busy working “in” the business each and every day, the task of updating and analyzing your numbers is an invitation to work “on” the business. 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In order for us to </a:t>
          </a:r>
          <a:r>
            <a:rPr b="0" baseline="0" cap="none" i="1" spc="0" strike="noStrike" sz="1200" u="sng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improve and grow the business</a:t>
          </a: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 and </a:t>
          </a:r>
          <a:r>
            <a:rPr b="0" baseline="0" cap="none" i="1" spc="0" strike="noStrike" sz="1200" u="sng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improve and grow ourselves as managers</a:t>
          </a: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, it’s necessary to take time to look at how you’re doing, make decisions about how you can improve, then measure your progress.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400" u="none">
              <a:ln>
                <a:noFill/>
              </a:ln>
              <a:solidFill>
                <a:schemeClr val="accent1">
                  <a:satOff val="-7521"/>
                  <a:lumOff val="-10745"/>
                </a:schemeClr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1" baseline="0" cap="none" i="0" spc="0" strike="noStrike" sz="1400" u="none">
              <a:ln>
                <a:noFill/>
              </a:ln>
              <a:solidFill>
                <a:schemeClr val="accent1">
                  <a:satOff val="-7521"/>
                  <a:lumOff val="-10745"/>
                </a:schemeClr>
              </a:solidFill>
              <a:uFillTx/>
              <a:latin typeface="+mn-lt"/>
              <a:ea typeface="+mn-ea"/>
              <a:cs typeface="+mn-cs"/>
              <a:sym typeface="Helvetica"/>
            </a:rPr>
            <a:t>Initial set-up of this spreadsheet</a:t>
          </a:r>
          <a:endParaRPr b="1" baseline="0" cap="none" i="0" spc="0" strike="noStrike" sz="1400" u="none">
            <a:ln>
              <a:noFill/>
            </a:ln>
            <a:solidFill>
              <a:schemeClr val="accent1">
                <a:satOff val="-7521"/>
                <a:lumOff val="-10745"/>
              </a:schemeClr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So you can see comparisons to the previous year and your projections, the initial set-up will take a few hours. First, enter your previous year’s actual sales and expenses (a bookkeeper can also do this for you). Then, using these figures create a budget for sales and expenses for the next year. 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400" u="none">
              <a:ln>
                <a:noFill/>
              </a:ln>
              <a:solidFill>
                <a:schemeClr val="accent1">
                  <a:satOff val="-7521"/>
                  <a:lumOff val="-10745"/>
                </a:schemeClr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1" baseline="0" cap="none" i="0" spc="0" strike="noStrike" sz="1400" u="none">
              <a:ln>
                <a:noFill/>
              </a:ln>
              <a:solidFill>
                <a:schemeClr val="accent1">
                  <a:satOff val="-7521"/>
                  <a:lumOff val="-10745"/>
                </a:schemeClr>
              </a:solidFill>
              <a:uFillTx/>
              <a:latin typeface="+mn-lt"/>
              <a:ea typeface="+mn-ea"/>
              <a:cs typeface="+mn-cs"/>
              <a:sym typeface="Helvetica"/>
            </a:rPr>
            <a:t>Then, just one hour a month</a:t>
          </a:r>
          <a:endParaRPr b="1" baseline="0" cap="none" i="0" spc="0" strike="noStrike" sz="1400" u="none">
            <a:ln>
              <a:noFill/>
            </a:ln>
            <a:solidFill>
              <a:schemeClr val="accent1">
                <a:satOff val="-7521"/>
                <a:lumOff val="-10745"/>
              </a:schemeClr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This dashboard is designed to help you focus on the important metrics for managing the bookstore. In just one hour a month, you can input your numbers into the “Actuals-CURRENT YEAR” tab and the spreadsheet will automatically calculate critical metrics for you. 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0" marR="0" indent="0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400" u="none">
              <a:ln>
                <a:noFill/>
              </a:ln>
              <a:solidFill>
                <a:schemeClr val="accent1">
                  <a:satOff val="-7521"/>
                  <a:lumOff val="-10745"/>
                </a:schemeClr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1" baseline="0" cap="none" i="0" spc="0" strike="noStrike" sz="1400" u="none">
              <a:ln>
                <a:noFill/>
              </a:ln>
              <a:solidFill>
                <a:schemeClr val="accent1">
                  <a:satOff val="-7521"/>
                  <a:lumOff val="-10745"/>
                </a:schemeClr>
              </a:solidFill>
              <a:uFillTx/>
              <a:latin typeface="+mn-lt"/>
              <a:ea typeface="+mn-ea"/>
              <a:cs typeface="+mn-cs"/>
              <a:sym typeface="Helvetica"/>
            </a:rPr>
            <a:t>What you’ll need</a:t>
          </a:r>
          <a:endParaRPr b="1" baseline="0" cap="none" i="0" spc="0" strike="noStrike" sz="1400" u="none">
            <a:ln>
              <a:noFill/>
            </a:ln>
            <a:solidFill>
              <a:schemeClr val="accent1">
                <a:satOff val="-7521"/>
                <a:lumOff val="-10745"/>
              </a:schemeClr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120315" marR="0" indent="-120315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•"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Sales &amp; inventory data - from your bookstore management/POS system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120315" marR="0" indent="-120315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•"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Accounting details - from your accounting software &amp; checking account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120315" marR="0" indent="-120315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•"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Your notes - important details about the month (weather, special events, big orders, etc.)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  <a:p>
          <a:pPr marL="120315" marR="0" indent="-120315" algn="l" defTabSz="9144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Pct val="100000"/>
            <a:buFontTx/>
            <a:buChar char="•"/>
            <a:tabLst/>
            <a:def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200" u="none">
              <a:ln>
                <a:noFill/>
              </a:ln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Your goals - for creating your budget for next year’s sales and expenses</a:t>
          </a:r>
          <a:endParaRPr b="0" baseline="0" cap="none" i="0" spc="0" strike="noStrike" sz="1200" u="none">
            <a:ln>
              <a:noFill/>
            </a:ln>
            <a:solidFill>
              <a:srgbClr val="000000"/>
            </a:solidFill>
            <a:uFillTx/>
            <a:latin typeface="+mn-lt"/>
            <a:ea typeface="+mn-ea"/>
            <a:cs typeface="+mn-cs"/>
            <a:sym typeface="Helvetic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B3:E18"/>
  <sheetViews>
    <sheetView workbookViewId="0" showGridLines="0" defaultGridColor="1">
      <pane topLeftCell="D4" xSplit="3" ySplit="3" activePane="bottomRight" state="frozen"/>
    </sheetView>
  </sheetViews>
  <sheetFormatPr defaultColWidth="16.3333" defaultRowHeight="12" customHeight="1" outlineLevelRow="0" outlineLevelCol="0"/>
  <cols>
    <col min="1" max="1" width="8.86719" style="1" customWidth="1"/>
    <col min="2" max="2" width="31.1797" style="1" customWidth="1"/>
    <col min="3" max="3" width="22.2656" style="1" customWidth="1"/>
    <col min="4" max="4" width="19.3281" style="1" customWidth="1"/>
    <col min="5" max="5" width="16.3516" style="1" customWidth="1"/>
    <col min="6" max="256" width="16.3516" style="1" customWidth="1"/>
  </cols>
  <sheetData>
    <row r="1" ht="409" customHeight="1"/>
    <row r="2" ht="69.25" customHeight="1"/>
    <row r="3" ht="16.55" customHeight="1">
      <c r="B3" t="s" s="2">
        <v>0</v>
      </c>
      <c r="C3" s="3"/>
      <c r="D3" s="3"/>
      <c r="E3" s="3"/>
    </row>
    <row r="4" ht="16.55" customHeight="1">
      <c r="B4" t="s" s="4">
        <v>1</v>
      </c>
      <c r="C4" s="5"/>
      <c r="D4" s="6"/>
      <c r="E4" s="7"/>
    </row>
    <row r="5" ht="16.35" customHeight="1">
      <c r="B5" s="8"/>
      <c r="C5" t="s" s="9">
        <v>2</v>
      </c>
      <c r="D5" t="s" s="10">
        <v>3</v>
      </c>
      <c r="E5" t="s" s="11">
        <v>4</v>
      </c>
    </row>
    <row r="6" ht="16.35" customHeight="1">
      <c r="B6" t="s" s="12">
        <v>5</v>
      </c>
      <c r="C6" t="s" s="13">
        <v>6</v>
      </c>
      <c r="D6" t="s" s="14">
        <v>7</v>
      </c>
      <c r="E6" t="s" s="15">
        <v>8</v>
      </c>
    </row>
    <row r="7" ht="16.35" customHeight="1">
      <c r="B7" t="s" s="12">
        <v>9</v>
      </c>
      <c r="C7" t="s" s="13">
        <v>10</v>
      </c>
      <c r="D7" t="s" s="14">
        <v>11</v>
      </c>
      <c r="E7" t="s" s="15">
        <v>8</v>
      </c>
    </row>
    <row r="8" ht="16.35" customHeight="1">
      <c r="B8" s="12"/>
      <c r="C8" s="13"/>
      <c r="D8" s="14"/>
      <c r="E8" s="15"/>
    </row>
    <row r="9" ht="16.35" customHeight="1">
      <c r="B9" t="s" s="12">
        <v>12</v>
      </c>
      <c r="C9" t="s" s="13">
        <v>10</v>
      </c>
      <c r="D9" t="s" s="14">
        <v>13</v>
      </c>
      <c r="E9" t="s" s="15">
        <v>14</v>
      </c>
    </row>
    <row r="10" ht="16.35" customHeight="1">
      <c r="B10" t="s" s="12">
        <v>15</v>
      </c>
      <c r="C10" t="s" s="13">
        <v>16</v>
      </c>
      <c r="D10" t="s" s="14">
        <v>17</v>
      </c>
      <c r="E10" t="s" s="15">
        <v>14</v>
      </c>
    </row>
    <row r="11" ht="16.35" customHeight="1">
      <c r="B11" t="s" s="12">
        <v>18</v>
      </c>
      <c r="C11" t="s" s="13">
        <v>16</v>
      </c>
      <c r="D11" t="s" s="14">
        <v>17</v>
      </c>
      <c r="E11" t="s" s="15">
        <v>14</v>
      </c>
    </row>
    <row r="12" ht="16.35" customHeight="1">
      <c r="B12" t="s" s="12">
        <v>19</v>
      </c>
      <c r="C12" t="s" s="13">
        <v>16</v>
      </c>
      <c r="D12" t="s" s="14">
        <v>17</v>
      </c>
      <c r="E12" t="s" s="15">
        <v>14</v>
      </c>
    </row>
    <row r="13" ht="16.35" customHeight="1">
      <c r="B13" t="s" s="12">
        <v>20</v>
      </c>
      <c r="C13" t="s" s="13">
        <v>21</v>
      </c>
      <c r="D13" t="s" s="14">
        <v>22</v>
      </c>
      <c r="E13" t="s" s="15">
        <v>14</v>
      </c>
    </row>
    <row r="14" ht="16.35" customHeight="1">
      <c r="B14" s="12"/>
      <c r="C14" s="13"/>
      <c r="D14" s="14"/>
      <c r="E14" s="15"/>
    </row>
    <row r="15" ht="30.35" customHeight="1">
      <c r="B15" t="s" s="12">
        <v>23</v>
      </c>
      <c r="C15" t="s" s="13">
        <v>16</v>
      </c>
      <c r="D15" t="s" s="14">
        <v>13</v>
      </c>
      <c r="E15" t="s" s="15">
        <v>24</v>
      </c>
    </row>
    <row r="16" ht="16.35" customHeight="1">
      <c r="B16" s="12"/>
      <c r="C16" s="13"/>
      <c r="D16" s="14"/>
      <c r="E16" s="15"/>
    </row>
    <row r="17" ht="16.35" customHeight="1">
      <c r="B17" t="s" s="12">
        <v>25</v>
      </c>
      <c r="C17" t="s" s="13">
        <v>13</v>
      </c>
      <c r="D17" t="s" s="14">
        <v>11</v>
      </c>
      <c r="E17" t="s" s="15">
        <v>26</v>
      </c>
    </row>
    <row r="18" ht="16.35" customHeight="1">
      <c r="B18" t="s" s="12">
        <v>1</v>
      </c>
      <c r="C18" s="13"/>
      <c r="D18" t="s" s="14">
        <v>27</v>
      </c>
      <c r="E18" t="s" s="15">
        <v>26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21" customWidth="1"/>
    <col min="2" max="2" width="9.52344" style="121" customWidth="1"/>
    <col min="3" max="3" width="11.6875" style="121" customWidth="1"/>
    <col min="4" max="4" width="12" style="121" customWidth="1"/>
    <col min="5" max="5" width="11.7422" style="121" customWidth="1"/>
    <col min="6" max="6" width="11.9297" style="121" customWidth="1"/>
    <col min="7" max="7" width="12.8359" style="121" customWidth="1"/>
    <col min="8" max="8" width="3.96875" style="121" customWidth="1"/>
    <col min="9" max="9" width="9.9375" style="121" customWidth="1"/>
    <col min="10" max="10" width="12.8359" style="121" customWidth="1"/>
    <col min="11" max="11" width="12.8359" style="121" customWidth="1"/>
    <col min="12" max="12" width="12.8359" style="121" customWidth="1"/>
    <col min="13" max="13" width="12.8359" style="121" customWidth="1"/>
    <col min="14" max="14" width="12.8359" style="121" customWidth="1"/>
    <col min="15" max="256" width="16.3516" style="121" customWidth="1"/>
  </cols>
  <sheetData>
    <row r="1" ht="16.55" customHeight="1">
      <c r="A1" t="s" s="77">
        <v>152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41060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YEAR'!$G5</f>
        <v>0</v>
      </c>
      <c r="D10" s="107">
        <f>'Actuals-PRIOR YEAR'!$G5</f>
        <v>0</v>
      </c>
      <c r="E10" s="107">
        <f>(C10-D10)</f>
        <v>0</v>
      </c>
      <c r="F10" s="107">
        <f>'Budget-CURRENT YEAR'!$H5</f>
        <v>0</v>
      </c>
      <c r="G10" s="107">
        <f>(C10-F10)</f>
        <v>0</v>
      </c>
      <c r="H10" s="86"/>
      <c r="I10" s="108">
        <f>(J10/$J$16)</f>
      </c>
      <c r="J10" s="107">
        <f>SUM('Actuals-CURRENT YEAR'!$B5:$G5)</f>
        <v>0</v>
      </c>
      <c r="K10" s="107">
        <f>SUM('Actuals-PRIOR YEAR'!$B5:$G5)</f>
        <v>0</v>
      </c>
      <c r="L10" s="107">
        <f>(J10-K10)</f>
        <v>0</v>
      </c>
      <c r="M10" s="107">
        <f>SUM('Budget-CURRENT YEAR'!$C5:$H5)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YEAR'!$G6</f>
        <v>0</v>
      </c>
      <c r="D11" s="107">
        <f>'Actuals-PRIOR YEAR'!$G6</f>
        <v>0</v>
      </c>
      <c r="E11" s="107">
        <f>(C11-D11)</f>
        <v>0</v>
      </c>
      <c r="F11" s="107">
        <f>'Budget-CURRENT YEAR'!$H6</f>
        <v>0</v>
      </c>
      <c r="G11" s="107">
        <f>(C11-F11)</f>
        <v>0</v>
      </c>
      <c r="H11" s="86"/>
      <c r="I11" s="108">
        <f>(J11/$J$16)</f>
      </c>
      <c r="J11" s="107">
        <f>SUM('Actuals-CURRENT YEAR'!$B6:$G6)</f>
        <v>0</v>
      </c>
      <c r="K11" s="107">
        <f>SUM('Actuals-PRIOR YEAR'!$B6:$G6)</f>
        <v>0</v>
      </c>
      <c r="L11" s="107">
        <f>(J11-K11)</f>
        <v>0</v>
      </c>
      <c r="M11" s="107">
        <f>SUM('Budget-CURRENT YEAR'!$C6:$H6)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YEAR'!$G7</f>
        <v>0</v>
      </c>
      <c r="D12" s="107">
        <f>'Actuals-PRIOR YEAR'!$G7</f>
        <v>0</v>
      </c>
      <c r="E12" s="107">
        <f>(C12-D12)</f>
        <v>0</v>
      </c>
      <c r="F12" s="107">
        <f>'Budget-CURRENT YEAR'!$H7</f>
        <v>0</v>
      </c>
      <c r="G12" s="107">
        <f>(C12-F12)</f>
        <v>0</v>
      </c>
      <c r="H12" s="86"/>
      <c r="I12" s="108">
        <f>(J12/$J$16)</f>
      </c>
      <c r="J12" s="107">
        <f>SUM('Actuals-CURRENT YEAR'!$B7:$G7)</f>
        <v>0</v>
      </c>
      <c r="K12" s="107">
        <f>SUM('Actuals-PRIOR YEAR'!$B7:$G7)</f>
        <v>0</v>
      </c>
      <c r="L12" s="107">
        <f>(J12-K12)</f>
        <v>0</v>
      </c>
      <c r="M12" s="107">
        <f>SUM('Budget-CURRENT YEAR'!$C7:$H7)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YEAR'!$G8</f>
        <v>0</v>
      </c>
      <c r="D13" s="107">
        <f>'Actuals-PRIOR YEAR'!$G8</f>
        <v>0</v>
      </c>
      <c r="E13" s="107">
        <f>(C13-D13)</f>
        <v>0</v>
      </c>
      <c r="F13" s="107">
        <f>'Budget-CURRENT YEAR'!$H8</f>
        <v>0</v>
      </c>
      <c r="G13" s="107">
        <f>(C13-F13)</f>
        <v>0</v>
      </c>
      <c r="H13" s="86"/>
      <c r="I13" s="108">
        <f>(J13/$J$16)</f>
      </c>
      <c r="J13" s="107">
        <f>SUM('Actuals-CURRENT YEAR'!$B8:$G8)</f>
        <v>0</v>
      </c>
      <c r="K13" s="107">
        <f>SUM('Actuals-PRIOR YEAR'!$B8:$G8)</f>
        <v>0</v>
      </c>
      <c r="L13" s="107">
        <f>(J13-K13)</f>
        <v>0</v>
      </c>
      <c r="M13" s="107">
        <f>SUM('Budget-CURRENT YEAR'!$C8:$H8)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YEAR'!$G9</f>
        <v>0</v>
      </c>
      <c r="D14" s="107">
        <f>'Actuals-PRIOR YEAR'!$G9</f>
        <v>0</v>
      </c>
      <c r="E14" s="107">
        <f>(C14-D14)</f>
        <v>0</v>
      </c>
      <c r="F14" s="107">
        <f>'Budget-CURRENT YEAR'!$H9</f>
        <v>0</v>
      </c>
      <c r="G14" s="107">
        <f>(C14-F14)</f>
        <v>0</v>
      </c>
      <c r="H14" s="86"/>
      <c r="I14" s="108">
        <f>(J14/$J$16)</f>
      </c>
      <c r="J14" s="107">
        <f>SUM('Actuals-CURRENT YEAR'!$B9:$G9)</f>
        <v>0</v>
      </c>
      <c r="K14" s="107">
        <f>SUM('Actuals-PRIOR YEAR'!$B9:$G9)</f>
        <v>0</v>
      </c>
      <c r="L14" s="107">
        <f>(J14-K14)</f>
        <v>0</v>
      </c>
      <c r="M14" s="107">
        <f>SUM('Budget-CURRENT YEAR'!$C9:$H9)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YEAR'!$G10</f>
        <v>0</v>
      </c>
      <c r="D15" s="107">
        <f>'Actuals-PRIOR YEAR'!$G10</f>
        <v>0</v>
      </c>
      <c r="E15" s="107">
        <f>(C15-D15)</f>
        <v>0</v>
      </c>
      <c r="F15" s="107">
        <f>'Budget-CURRENT YEAR'!$H10</f>
        <v>0</v>
      </c>
      <c r="G15" s="107">
        <f>(C15-F15)</f>
        <v>0</v>
      </c>
      <c r="H15" s="86"/>
      <c r="I15" s="108">
        <f>(J15/$J$16)</f>
      </c>
      <c r="J15" s="107">
        <f>SUM('Actuals-CURRENT YEAR'!$B10:$G10)</f>
        <v>0</v>
      </c>
      <c r="K15" s="107">
        <f>SUM('Actuals-PRIOR YEAR'!$B10:$G10)</f>
        <v>0</v>
      </c>
      <c r="L15" s="107">
        <f>(J15-K15)</f>
        <v>0</v>
      </c>
      <c r="M15" s="107">
        <f>SUM('Budget-CURRENT YEAR'!$C10:$H10)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YEAR'!$G11</f>
        <v>0</v>
      </c>
      <c r="D16" s="107">
        <f>'Actuals-PRIOR YEAR'!$G11</f>
        <v>0</v>
      </c>
      <c r="E16" s="107">
        <f>(C16-D16)</f>
        <v>0</v>
      </c>
      <c r="F16" s="107">
        <f>'Budget-CURRENT YEAR'!$H11</f>
        <v>0</v>
      </c>
      <c r="G16" s="107">
        <f>(C16-F16)</f>
        <v>0</v>
      </c>
      <c r="H16" s="86"/>
      <c r="I16" s="108">
        <f>(J16/$J$16)</f>
      </c>
      <c r="J16" s="107">
        <f>SUM('Actuals-CURRENT YEAR'!$B11:$G11)</f>
        <v>0</v>
      </c>
      <c r="K16" s="107">
        <f>SUM('Actuals-PRIOR YEAR'!$B11:$G11)</f>
        <v>0</v>
      </c>
      <c r="L16" s="107">
        <f>(J16-K16)</f>
        <v>0</v>
      </c>
      <c r="M16" s="107">
        <f>SUM('Budget-CURRENT YEAR'!$C11:$H11)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YEAR'!$G14</f>
        <v>0</v>
      </c>
      <c r="D19" s="107">
        <f>'Actuals-PRIOR YEAR'!$G14</f>
        <v>0</v>
      </c>
      <c r="E19" s="107">
        <f>(C19-D19)</f>
        <v>0</v>
      </c>
      <c r="F19" s="107">
        <f>'Budget-CURRENT YEAR'!$H14</f>
        <v>0</v>
      </c>
      <c r="G19" s="107">
        <f>(C19-F19)</f>
        <v>0</v>
      </c>
      <c r="H19" s="86"/>
      <c r="I19" s="86"/>
      <c r="J19" s="107">
        <f>SUM('Actuals-CURRENT YEAR'!$B14:$G14)</f>
        <v>0</v>
      </c>
      <c r="K19" s="107">
        <f>SUM('Actuals-PRIOR YEAR'!$B14:$G14)</f>
        <v>0</v>
      </c>
      <c r="L19" s="107">
        <f>(J19-K19)</f>
        <v>0</v>
      </c>
      <c r="M19" s="107">
        <f>SUM('Budget-CURRENT YEAR'!$C14:$H14)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YEAR'!$G15</f>
        <v>0</v>
      </c>
      <c r="D20" s="107">
        <f>'Actuals-PRIOR YEAR'!$G15</f>
        <v>0</v>
      </c>
      <c r="E20" s="107">
        <f>(C20-D20)</f>
        <v>0</v>
      </c>
      <c r="F20" s="107">
        <f>'Budget-CURRENT YEAR'!$H15</f>
        <v>0</v>
      </c>
      <c r="G20" s="107">
        <f>(C20-F20)</f>
        <v>0</v>
      </c>
      <c r="H20" s="86"/>
      <c r="I20" s="86"/>
      <c r="J20" s="107">
        <f>SUM('Actuals-CURRENT YEAR'!$B15:$G15)</f>
        <v>0</v>
      </c>
      <c r="K20" s="107">
        <f>SUM('Actuals-PRIOR YEAR'!$B15:$G15)</f>
        <v>0</v>
      </c>
      <c r="L20" s="107">
        <f>(J20-K20)</f>
        <v>0</v>
      </c>
      <c r="M20" s="107">
        <f>SUM('Budget-CURRENT YEAR'!$C15:$H15)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YEAR'!$G16</f>
        <v>0</v>
      </c>
      <c r="D21" s="107">
        <f>'Actuals-PRIOR YEAR'!$G16</f>
        <v>0</v>
      </c>
      <c r="E21" s="107">
        <f>(C21-D21)</f>
        <v>0</v>
      </c>
      <c r="F21" s="107">
        <f>'Budget-CURRENT YEAR'!$H16</f>
        <v>0</v>
      </c>
      <c r="G21" s="107">
        <f>(C21-F21)</f>
        <v>0</v>
      </c>
      <c r="H21" s="86"/>
      <c r="I21" s="86"/>
      <c r="J21" s="107">
        <f>SUM('Actuals-CURRENT YEAR'!$B16:$G16)</f>
        <v>0</v>
      </c>
      <c r="K21" s="107">
        <f>SUM('Actuals-PRIOR YEAR'!$B16:$G16)</f>
        <v>0</v>
      </c>
      <c r="L21" s="107">
        <f>(J21-K21)</f>
        <v>0</v>
      </c>
      <c r="M21" s="107">
        <f>SUM('Budget-CURRENT YEAR'!$C16:$H16)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YEAR'!$G17</f>
        <v>0</v>
      </c>
      <c r="D22" s="107">
        <f>'Actuals-PRIOR YEAR'!$G17</f>
        <v>0</v>
      </c>
      <c r="E22" s="107">
        <f>(C22-D22)</f>
        <v>0</v>
      </c>
      <c r="F22" s="107">
        <f>'Budget-CURRENT YEAR'!$H17</f>
        <v>0</v>
      </c>
      <c r="G22" s="107">
        <f>(C22-F22)</f>
        <v>0</v>
      </c>
      <c r="H22" s="86"/>
      <c r="I22" s="86"/>
      <c r="J22" s="107">
        <f>SUM('Actuals-CURRENT YEAR'!$B17:$G17)</f>
        <v>0</v>
      </c>
      <c r="K22" s="107">
        <f>SUM('Actuals-PRIOR YEAR'!$B17:$G17)</f>
        <v>0</v>
      </c>
      <c r="L22" s="107">
        <f>(J22-K22)</f>
        <v>0</v>
      </c>
      <c r="M22" s="107">
        <f>SUM('Budget-CURRENT YEAR'!$C17:$H17)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YEAR'!$G18</f>
        <v>0</v>
      </c>
      <c r="D23" s="107">
        <f>'Actuals-PRIOR YEAR'!$G18</f>
        <v>0</v>
      </c>
      <c r="E23" s="107">
        <f>(C23-D23)</f>
        <v>0</v>
      </c>
      <c r="F23" s="107">
        <f>'Budget-CURRENT YEAR'!$H18</f>
        <v>0</v>
      </c>
      <c r="G23" s="107">
        <f>(C23-F23)</f>
        <v>0</v>
      </c>
      <c r="H23" s="86"/>
      <c r="I23" s="86"/>
      <c r="J23" s="107">
        <f>SUM('Actuals-CURRENT YEAR'!$B18:$G18)</f>
        <v>0</v>
      </c>
      <c r="K23" s="107">
        <f>SUM('Actuals-PRIOR YEAR'!$B18:$G18)</f>
        <v>0</v>
      </c>
      <c r="L23" s="107">
        <f>(J23-K23)</f>
        <v>0</v>
      </c>
      <c r="M23" s="107">
        <f>SUM('Budget-CURRENT YEAR'!$C18:$H18)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YEAR'!$G19</f>
        <v>0</v>
      </c>
      <c r="D24" s="107">
        <f>'Actuals-PRIOR YEAR'!$G19</f>
        <v>0</v>
      </c>
      <c r="E24" s="107">
        <f>(C24-D24)</f>
        <v>0</v>
      </c>
      <c r="F24" s="107">
        <f>'Budget-CURRENT YEAR'!$H19</f>
        <v>0</v>
      </c>
      <c r="G24" s="107">
        <f>(C24-F24)</f>
        <v>0</v>
      </c>
      <c r="H24" s="86"/>
      <c r="I24" s="86"/>
      <c r="J24" s="107">
        <f>SUM('Actuals-CURRENT YEAR'!$B19:$G19)</f>
        <v>0</v>
      </c>
      <c r="K24" s="107">
        <f>SUM('Actuals-PRIOR YEAR'!$B19:$G19)</f>
        <v>0</v>
      </c>
      <c r="L24" s="107">
        <f>(J24-K24)</f>
        <v>0</v>
      </c>
      <c r="M24" s="107">
        <f>SUM('Budget-CURRENT YEAR'!$C19:$H19)</f>
        <v>0</v>
      </c>
      <c r="N24" s="107">
        <f>(J24-M24)</f>
        <v>0</v>
      </c>
    </row>
    <row r="25" ht="14.35" customHeight="1">
      <c r="A25" s="105"/>
      <c r="B25" s="9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YEAR'!$G22</f>
        <v>0</v>
      </c>
      <c r="D27" s="107">
        <f>'Actuals-PRIOR YEAR'!$G22</f>
        <v>0</v>
      </c>
      <c r="E27" s="107">
        <f>(C27-D27)</f>
        <v>0</v>
      </c>
      <c r="F27" s="107">
        <f>'Budget-CURRENT YEAR'!$H22</f>
        <v>0</v>
      </c>
      <c r="G27" s="107">
        <f>(C27-F27)</f>
        <v>0</v>
      </c>
      <c r="H27" s="86"/>
      <c r="I27" s="86"/>
      <c r="J27" s="107">
        <f>SUM('Actuals-CURRENT YEAR'!$B22:$G22)</f>
        <v>0</v>
      </c>
      <c r="K27" s="107">
        <f>SUM('Actuals-PRIOR YEAR'!$B22:$G22)</f>
        <v>0</v>
      </c>
      <c r="L27" s="107">
        <f>(J27-K27)</f>
        <v>0</v>
      </c>
      <c r="M27" s="107">
        <f>SUM('Budget-CURRENT YEAR'!$C22:$H22)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YEAR'!$G23</f>
        <v>0</v>
      </c>
      <c r="D28" s="107">
        <f>'Actuals-PRIOR YEAR'!$G23</f>
        <v>0</v>
      </c>
      <c r="E28" s="107">
        <f>(C28-D28)</f>
        <v>0</v>
      </c>
      <c r="F28" s="107">
        <f>'Budget-CURRENT YEAR'!$H23</f>
        <v>0</v>
      </c>
      <c r="G28" s="107">
        <f>(C28-F28)</f>
        <v>0</v>
      </c>
      <c r="H28" s="86"/>
      <c r="I28" s="86"/>
      <c r="J28" s="107">
        <f>SUM('Actuals-CURRENT YEAR'!$B23:$G23)</f>
        <v>0</v>
      </c>
      <c r="K28" s="107">
        <f>SUM('Actuals-PRIOR YEAR'!$B23:$G23)</f>
        <v>0</v>
      </c>
      <c r="L28" s="107">
        <f>(J28-K28)</f>
        <v>0</v>
      </c>
      <c r="M28" s="107">
        <f>SUM('Budget-CURRENT YEAR'!$C23:$H23)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YEAR'!$G24</f>
        <v>0</v>
      </c>
      <c r="D29" s="107">
        <f>'Actuals-PRIOR YEAR'!$G24</f>
        <v>0</v>
      </c>
      <c r="E29" s="107">
        <f>(C29-D29)</f>
        <v>0</v>
      </c>
      <c r="F29" s="107">
        <f>'Budget-CURRENT YEAR'!$H24</f>
        <v>0</v>
      </c>
      <c r="G29" s="107">
        <f>(C29-F29)</f>
        <v>0</v>
      </c>
      <c r="H29" s="86"/>
      <c r="I29" s="86"/>
      <c r="J29" s="107">
        <f>SUM('Actuals-CURRENT YEAR'!$B24:$G24)</f>
        <v>0</v>
      </c>
      <c r="K29" s="107">
        <f>SUM('Actuals-PRIOR YEAR'!$B24:$G24)</f>
        <v>0</v>
      </c>
      <c r="L29" s="107">
        <f>(J29-K29)</f>
        <v>0</v>
      </c>
      <c r="M29" s="107">
        <f>SUM('Budget-CURRENT YEAR'!$C24:$H24)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YEAR'!$G25</f>
        <v>0</v>
      </c>
      <c r="D30" s="107">
        <f>'Actuals-PRIOR YEAR'!$G25</f>
        <v>0</v>
      </c>
      <c r="E30" s="107">
        <f>(C30-D30)</f>
        <v>0</v>
      </c>
      <c r="F30" s="107">
        <f>'Budget-CURRENT YEAR'!$H25</f>
        <v>0</v>
      </c>
      <c r="G30" s="107">
        <f>(C30-F30)</f>
        <v>0</v>
      </c>
      <c r="H30" s="86"/>
      <c r="I30" s="86"/>
      <c r="J30" s="107">
        <f>SUM('Actuals-CURRENT YEAR'!$B25:$G25)</f>
        <v>0</v>
      </c>
      <c r="K30" s="107">
        <f>SUM('Actuals-PRIOR YEAR'!$B25:$G25)</f>
        <v>0</v>
      </c>
      <c r="L30" s="107">
        <f>(J30-K30)</f>
        <v>0</v>
      </c>
      <c r="M30" s="107">
        <f>SUM('Budget-CURRENT YEAR'!$C25:$H25)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YEAR'!$G26</f>
        <v>0</v>
      </c>
      <c r="D31" s="107">
        <f>'Actuals-PRIOR YEAR'!$G26</f>
        <v>0</v>
      </c>
      <c r="E31" s="107">
        <f>(C31-D31)</f>
        <v>0</v>
      </c>
      <c r="F31" s="107">
        <f>'Budget-CURRENT YEAR'!$H26</f>
        <v>0</v>
      </c>
      <c r="G31" s="107">
        <f>(C31-F31)</f>
        <v>0</v>
      </c>
      <c r="H31" s="86"/>
      <c r="I31" s="86"/>
      <c r="J31" s="107">
        <f>SUM('Actuals-CURRENT YEAR'!$B26:$G26)</f>
        <v>0</v>
      </c>
      <c r="K31" s="107">
        <f>SUM('Actuals-PRIOR YEAR'!$B26:$G26)</f>
        <v>0</v>
      </c>
      <c r="L31" s="107">
        <f>(J31-K31)</f>
        <v>0</v>
      </c>
      <c r="M31" s="107">
        <f>SUM('Budget-CURRENT YEAR'!$C26:$H26)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YEAR'!$G27</f>
        <v>0</v>
      </c>
      <c r="D32" s="107">
        <f>'Actuals-PRIOR YEAR'!$G27</f>
        <v>0</v>
      </c>
      <c r="E32" s="107">
        <f>(C32-D32)</f>
        <v>0</v>
      </c>
      <c r="F32" s="107">
        <f>'Budget-CURRENT YEAR'!$H27</f>
        <v>0</v>
      </c>
      <c r="G32" s="107">
        <f>(C32-F32)</f>
        <v>0</v>
      </c>
      <c r="H32" s="86"/>
      <c r="I32" s="86"/>
      <c r="J32" s="107">
        <f>SUM('Actuals-CURRENT YEAR'!$B27:$G27)</f>
        <v>0</v>
      </c>
      <c r="K32" s="107">
        <f>SUM('Actuals-PRIOR YEAR'!$B27:$G27)</f>
        <v>0</v>
      </c>
      <c r="L32" s="107">
        <f>(J32-K32)</f>
        <v>0</v>
      </c>
      <c r="M32" s="107">
        <f>SUM('Budget-CURRENT YEAR'!$C27:$H27)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YEAR'!G36</f>
        <v>0</v>
      </c>
      <c r="D35" s="107">
        <f>'Actuals-PRIOR YEAR'!G36</f>
        <v>0</v>
      </c>
      <c r="E35" s="107">
        <f>(C35-D35)</f>
        <v>0</v>
      </c>
      <c r="F35" s="107">
        <f>'Budget-CURRENT YEAR'!H36</f>
        <v>0</v>
      </c>
      <c r="G35" s="107">
        <f>(C35-F35)</f>
        <v>0</v>
      </c>
      <c r="H35" s="86"/>
      <c r="I35" s="86"/>
      <c r="J35" s="107">
        <f>SUM('Actuals-CURRENT YEAR'!B36:G36)</f>
        <v>0</v>
      </c>
      <c r="K35" s="107">
        <f>SUM('Actuals-PRIOR YEAR'!B36:G36)</f>
        <v>0</v>
      </c>
      <c r="L35" s="107">
        <f>(J35-K35)</f>
        <v>0</v>
      </c>
      <c r="M35" s="107">
        <f>SUM('Budget-CURRENT YEAR'!C36:H36)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YEAR'!G42</f>
        <v>0</v>
      </c>
      <c r="D36" s="107">
        <f>'Actuals-PRIOR YEAR'!G42</f>
        <v>0</v>
      </c>
      <c r="E36" s="107">
        <f>(C36-D36)</f>
        <v>0</v>
      </c>
      <c r="F36" s="107">
        <f>'Budget-CURRENT YEAR'!H42</f>
        <v>0</v>
      </c>
      <c r="G36" s="107">
        <f>(C36-F36)</f>
        <v>0</v>
      </c>
      <c r="H36" s="86"/>
      <c r="I36" s="86"/>
      <c r="J36" s="107">
        <f>SUM('Actuals-CURRENT YEAR'!B42:G42)</f>
        <v>0</v>
      </c>
      <c r="K36" s="107">
        <f>SUM('Actuals-PRIOR YEAR'!B42:G42)</f>
        <v>0</v>
      </c>
      <c r="L36" s="107">
        <f>(J36-K36)</f>
        <v>0</v>
      </c>
      <c r="M36" s="107">
        <f>SUM('Budget-CURRENT YEAR'!C42:H42)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YEAR'!G45</f>
        <v>0</v>
      </c>
      <c r="D37" s="107">
        <f>'Actuals-PRIOR YEAR'!$G45</f>
        <v>0</v>
      </c>
      <c r="E37" s="107">
        <f>(C37-D37)</f>
        <v>0</v>
      </c>
      <c r="F37" t="s" s="109">
        <f>'Budget-CURRENT YEAR'!$H45</f>
        <v>143</v>
      </c>
      <c r="G37" s="107">
        <f>(C37-F37)</f>
      </c>
      <c r="H37" s="86"/>
      <c r="I37" s="86"/>
      <c r="J37" s="107">
        <f>SUM('Actuals-CURRENT YEAR'!$B45:$G45)</f>
        <v>0</v>
      </c>
      <c r="K37" s="107">
        <f>SUM('Actuals-PRIOR YEAR'!$B45:$G45)</f>
        <v>0</v>
      </c>
      <c r="L37" s="107">
        <f>(J37-K37)</f>
        <v>0</v>
      </c>
      <c r="M37" s="115">
        <f>SUM('Budget-CURRENT YEAR'!$C45:$H45)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YEAR'!G46</f>
        <v>0</v>
      </c>
      <c r="D38" s="107">
        <f>'Actuals-PRIOR YEAR'!$G46</f>
        <v>0</v>
      </c>
      <c r="E38" s="107">
        <f>(C38-D38)</f>
        <v>0</v>
      </c>
      <c r="F38" t="s" s="109">
        <f>'Budget-CURRENT YEAR'!$H46</f>
        <v>143</v>
      </c>
      <c r="G38" s="107">
        <f>(C38-F38)</f>
      </c>
      <c r="H38" s="86"/>
      <c r="I38" s="86"/>
      <c r="J38" s="107">
        <f>SUM('Actuals-CURRENT YEAR'!$B46:$G46)</f>
        <v>0</v>
      </c>
      <c r="K38" s="107">
        <f>SUM('Actuals-PRIOR YEAR'!$B46:$G46)</f>
        <v>0</v>
      </c>
      <c r="L38" s="107">
        <f>(J38-K38)</f>
        <v>0</v>
      </c>
      <c r="M38" s="115">
        <f>SUM('Budget-CURRENT YEAR'!$C46:$H46)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YEAR'!G47</f>
        <v>0</v>
      </c>
      <c r="D39" s="107">
        <f>'Actuals-PRIOR YEAR'!$G47</f>
        <v>0</v>
      </c>
      <c r="E39" s="107">
        <f>(C39-D39)</f>
        <v>0</v>
      </c>
      <c r="F39" t="s" s="109">
        <f>'Budget-CURRENT YEAR'!$H47</f>
        <v>143</v>
      </c>
      <c r="G39" s="107">
        <f>(C39-F39)</f>
      </c>
      <c r="H39" s="86"/>
      <c r="I39" s="86"/>
      <c r="J39" s="107">
        <f>SUM('Actuals-CURRENT YEAR'!$B47:$G47)</f>
        <v>0</v>
      </c>
      <c r="K39" s="107">
        <f>SUM('Actuals-PRIOR YEAR'!$B47:$G47)</f>
        <v>0</v>
      </c>
      <c r="L39" s="107">
        <f>(J39-K39)</f>
        <v>0</v>
      </c>
      <c r="M39" s="115">
        <f>SUM('Budget-CURRENT YEAR'!$C47:$H47)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YEAR'!G48</f>
        <v>0</v>
      </c>
      <c r="D40" s="107">
        <f>'Actuals-PRIOR YEAR'!$G48</f>
        <v>0</v>
      </c>
      <c r="E40" s="107">
        <f>(C40-D40)</f>
        <v>0</v>
      </c>
      <c r="F40" t="s" s="109">
        <f>'Budget-CURRENT YEAR'!$H48</f>
        <v>143</v>
      </c>
      <c r="G40" s="107">
        <f>(C40-F40)</f>
      </c>
      <c r="H40" s="86"/>
      <c r="I40" s="86"/>
      <c r="J40" s="107">
        <f>SUM('Actuals-CURRENT YEAR'!$B48:$G48)</f>
        <v>0</v>
      </c>
      <c r="K40" s="107">
        <f>SUM('Actuals-PRIOR YEAR'!$B48:$G48)</f>
        <v>0</v>
      </c>
      <c r="L40" s="107">
        <f>(J40-K40)</f>
        <v>0</v>
      </c>
      <c r="M40" s="115">
        <f>SUM('Budget-CURRENT YEAR'!$C48:$H48)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YEAR'!G49</f>
        <v>0</v>
      </c>
      <c r="D41" s="107">
        <f>'Actuals-PRIOR YEAR'!$G49</f>
        <v>0</v>
      </c>
      <c r="E41" s="107">
        <f>(C41-D41)</f>
        <v>0</v>
      </c>
      <c r="F41" s="107">
        <f>'Budget-CURRENT YEAR'!$H49</f>
        <v>0</v>
      </c>
      <c r="G41" s="107">
        <f>(C41-F41)</f>
        <v>0</v>
      </c>
      <c r="H41" s="86"/>
      <c r="I41" s="86"/>
      <c r="J41" s="107">
        <f>SUM('Actuals-CURRENT YEAR'!$B49:$G49)</f>
        <v>0</v>
      </c>
      <c r="K41" s="107">
        <f>SUM('Actuals-PRIOR YEAR'!$B49:$G49)</f>
        <v>0</v>
      </c>
      <c r="L41" s="107">
        <f>(J41-K41)</f>
        <v>0</v>
      </c>
      <c r="M41" s="107">
        <f>SUM('Budget-CURRENT YEAR'!$C49:$H49)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YEAR'!G50</f>
        <v>0</v>
      </c>
      <c r="D42" s="107">
        <f>'Actuals-PRIOR YEAR'!$G50</f>
        <v>0</v>
      </c>
      <c r="E42" s="107">
        <f>(C42-D42)</f>
        <v>0</v>
      </c>
      <c r="F42" t="s" s="109">
        <f>'Budget-CURRENT YEAR'!$H50</f>
        <v>143</v>
      </c>
      <c r="G42" s="107">
        <f>(C42-F42)</f>
      </c>
      <c r="H42" s="86"/>
      <c r="I42" s="86"/>
      <c r="J42" s="107">
        <f>SUM('Actuals-CURRENT YEAR'!$B50:$G50)</f>
        <v>0</v>
      </c>
      <c r="K42" s="107">
        <f>SUM('Actuals-PRIOR YEAR'!$B50:$G50)</f>
        <v>0</v>
      </c>
      <c r="L42" s="107">
        <f>(J42-K42)</f>
        <v>0</v>
      </c>
      <c r="M42" s="115">
        <f>SUM('Budget-CURRENT YEAR'!$C50:$H50)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YEAR'!G51</f>
        <v>0</v>
      </c>
      <c r="D43" s="107">
        <f>'Actuals-PRIOR YEAR'!$G51</f>
        <v>0</v>
      </c>
      <c r="E43" s="107">
        <f>(C43-D43)</f>
        <v>0</v>
      </c>
      <c r="F43" t="s" s="109">
        <f>'Budget-CURRENT YEAR'!$H51</f>
        <v>143</v>
      </c>
      <c r="G43" s="107">
        <f>(C43-F43)</f>
      </c>
      <c r="H43" s="86"/>
      <c r="I43" s="86"/>
      <c r="J43" s="107">
        <f>SUM('Actuals-CURRENT YEAR'!$B51:$G51)</f>
        <v>0</v>
      </c>
      <c r="K43" s="107">
        <f>SUM('Actuals-PRIOR YEAR'!$B51:$G51)</f>
        <v>0</v>
      </c>
      <c r="L43" s="107">
        <f>(J43-K43)</f>
        <v>0</v>
      </c>
      <c r="M43" s="115">
        <f>SUM('Budget-CURRENT YEAR'!$C51:$H51)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YEAR'!G52</f>
        <v>0</v>
      </c>
      <c r="D44" s="107">
        <f>'Actuals-PRIOR YEAR'!$G52</f>
        <v>0</v>
      </c>
      <c r="E44" s="107">
        <f>(C44-D44)</f>
        <v>0</v>
      </c>
      <c r="F44" t="s" s="109">
        <f>'Budget-CURRENT YEAR'!$H52</f>
        <v>143</v>
      </c>
      <c r="G44" s="107">
        <f>(C44-F44)</f>
      </c>
      <c r="H44" s="86"/>
      <c r="I44" s="86"/>
      <c r="J44" s="107">
        <f>SUM('Actuals-CURRENT YEAR'!$B52:$G52)</f>
        <v>0</v>
      </c>
      <c r="K44" s="107">
        <f>SUM('Actuals-PRIOR YEAR'!$B52:$G52)</f>
        <v>0</v>
      </c>
      <c r="L44" s="107">
        <f>(J44-K44)</f>
        <v>0</v>
      </c>
      <c r="M44" s="115">
        <f>SUM('Budget-CURRENT YEAR'!$C52:$H52)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YEAR'!G53</f>
        <v>0</v>
      </c>
      <c r="D45" s="107">
        <f>'Actuals-PRIOR YEAR'!$G53</f>
        <v>0</v>
      </c>
      <c r="E45" s="107">
        <f>(C45-D45)</f>
        <v>0</v>
      </c>
      <c r="F45" t="s" s="109">
        <f>'Budget-CURRENT YEAR'!$H53</f>
        <v>143</v>
      </c>
      <c r="G45" s="107">
        <f>(C45-F45)</f>
      </c>
      <c r="H45" s="86"/>
      <c r="I45" s="86"/>
      <c r="J45" s="107">
        <f>SUM('Actuals-CURRENT YEAR'!$B53:$G53)</f>
        <v>0</v>
      </c>
      <c r="K45" s="107">
        <f>SUM('Actuals-PRIOR YEAR'!$B53:$G53)</f>
        <v>0</v>
      </c>
      <c r="L45" s="107">
        <f>(J45-K45)</f>
        <v>0</v>
      </c>
      <c r="M45" s="115">
        <f>SUM('Budget-CURRENT YEAR'!$C53:$H53)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YEAR'!G54</f>
        <v>0</v>
      </c>
      <c r="D46" s="107">
        <f>'Actuals-PRIOR YEAR'!$G54</f>
        <v>0</v>
      </c>
      <c r="E46" s="107">
        <f>(C46-D46)</f>
        <v>0</v>
      </c>
      <c r="F46" t="s" s="109">
        <f>'Budget-CURRENT YEAR'!$H54</f>
        <v>143</v>
      </c>
      <c r="G46" s="107">
        <f>(C46-F46)</f>
      </c>
      <c r="H46" s="86"/>
      <c r="I46" s="86"/>
      <c r="J46" s="107">
        <f>SUM('Actuals-CURRENT YEAR'!$B54:$G54)</f>
        <v>0</v>
      </c>
      <c r="K46" s="107">
        <f>SUM('Actuals-PRIOR YEAR'!$B54:$G54)</f>
        <v>0</v>
      </c>
      <c r="L46" s="107">
        <f>(J46-K46)</f>
        <v>0</v>
      </c>
      <c r="M46" s="115">
        <f>SUM('Budget-CURRENT YEAR'!$C54:$H54)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YEAR'!G55</f>
        <v>0</v>
      </c>
      <c r="D47" s="107">
        <f>'Actuals-PRIOR YEAR'!$G55</f>
        <v>0</v>
      </c>
      <c r="E47" s="107">
        <f>(C47-D47)</f>
        <v>0</v>
      </c>
      <c r="F47" t="s" s="109">
        <f>'Budget-CURRENT YEAR'!$H55</f>
        <v>143</v>
      </c>
      <c r="G47" s="107">
        <f>(C47-F47)</f>
      </c>
      <c r="H47" s="86"/>
      <c r="I47" s="86"/>
      <c r="J47" s="107">
        <f>SUM('Actuals-CURRENT YEAR'!$B55:$G55)</f>
        <v>0</v>
      </c>
      <c r="K47" s="107">
        <f>SUM('Actuals-PRIOR YEAR'!$B55:$G55)</f>
        <v>0</v>
      </c>
      <c r="L47" s="107">
        <f>(J47-K47)</f>
        <v>0</v>
      </c>
      <c r="M47" s="115">
        <f>SUM('Budget-CURRENT YEAR'!$C55:$H55)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YEAR'!G56</f>
        <v>0</v>
      </c>
      <c r="D48" s="107">
        <f>'Actuals-PRIOR YEAR'!$G56</f>
        <v>0</v>
      </c>
      <c r="E48" s="107">
        <f>(C48-D48)</f>
        <v>0</v>
      </c>
      <c r="F48" s="107">
        <f>'Budget-CURRENT YEAR'!$H56</f>
        <v>0</v>
      </c>
      <c r="G48" s="107">
        <f>(C48-F48)</f>
        <v>0</v>
      </c>
      <c r="H48" s="86"/>
      <c r="I48" s="86"/>
      <c r="J48" s="107">
        <f>SUM('Actuals-CURRENT YEAR'!$B56:$G56)</f>
        <v>0</v>
      </c>
      <c r="K48" s="107">
        <f>SUM('Actuals-PRIOR YEAR'!$B56:$G56)</f>
        <v>0</v>
      </c>
      <c r="L48" s="107">
        <f>(J48-K48)</f>
        <v>0</v>
      </c>
      <c r="M48" s="107">
        <f>SUM('Budget-CURRENT YEAR'!$C56:$H56)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YEAR'!G57</f>
        <v>0</v>
      </c>
      <c r="D49" s="107">
        <f>'Actuals-PRIOR YEAR'!$G57</f>
        <v>0</v>
      </c>
      <c r="E49" s="107">
        <f>(C49-D49)</f>
        <v>0</v>
      </c>
      <c r="F49" s="107">
        <f>'Budget-CURRENT YEAR'!$H57</f>
        <v>0</v>
      </c>
      <c r="G49" s="107">
        <f>(C49-F49)</f>
        <v>0</v>
      </c>
      <c r="H49" s="86"/>
      <c r="I49" s="86"/>
      <c r="J49" s="107">
        <f>SUM('Actuals-CURRENT YEAR'!$B57:$G57)</f>
        <v>0</v>
      </c>
      <c r="K49" s="107">
        <f>SUM('Actuals-PRIOR YEAR'!$B57:$G57)</f>
        <v>0</v>
      </c>
      <c r="L49" s="107">
        <f>(J49-K49)</f>
        <v>0</v>
      </c>
      <c r="M49" s="107">
        <f>SUM('Budget-CURRENT YEAR'!$C57:$H57)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YEAR'!G58</f>
        <v>0</v>
      </c>
      <c r="D50" s="107">
        <f>'Actuals-PRIOR YEAR'!$G58</f>
        <v>0</v>
      </c>
      <c r="E50" s="107">
        <f>(C50-D50)</f>
        <v>0</v>
      </c>
      <c r="F50" s="107">
        <f>'Budget-CURRENT YEAR'!$H58</f>
        <v>0</v>
      </c>
      <c r="G50" s="107">
        <f>(C50-F50)</f>
        <v>0</v>
      </c>
      <c r="H50" s="86"/>
      <c r="I50" s="86"/>
      <c r="J50" s="107">
        <f>SUM('Actuals-CURRENT YEAR'!$B58:$G58)</f>
        <v>0</v>
      </c>
      <c r="K50" s="107">
        <f>SUM('Actuals-PRIOR YEAR'!$B58:$G58)</f>
        <v>0</v>
      </c>
      <c r="L50" s="107">
        <f>(J50-K50)</f>
        <v>0</v>
      </c>
      <c r="M50" s="107">
        <f>SUM('Budget-CURRENT YEAR'!$C58:$H58)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YEAR'!G59</f>
        <v>0</v>
      </c>
      <c r="D51" s="107">
        <f>'Actuals-PRIOR YEAR'!$G59</f>
        <v>0</v>
      </c>
      <c r="E51" s="107">
        <f>(C51-D51)</f>
        <v>0</v>
      </c>
      <c r="F51" t="s" s="109">
        <f>'Budget-CURRENT YEAR'!$H59</f>
        <v>143</v>
      </c>
      <c r="G51" s="107">
        <f>(C51-F51)</f>
      </c>
      <c r="H51" s="86"/>
      <c r="I51" s="86"/>
      <c r="J51" s="107">
        <f>SUM('Actuals-CURRENT YEAR'!$B59:$G59)</f>
        <v>0</v>
      </c>
      <c r="K51" s="107">
        <f>SUM('Actuals-PRIOR YEAR'!$B59:$G59)</f>
        <v>0</v>
      </c>
      <c r="L51" s="107">
        <f>(J51-K51)</f>
        <v>0</v>
      </c>
      <c r="M51" s="115">
        <f>SUM('Budget-CURRENT YEAR'!$C59:$H59)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YEAR'!G62</f>
        <v>0</v>
      </c>
      <c r="D52" s="107">
        <f>'Actuals-PRIOR YEAR'!G62</f>
        <v>0</v>
      </c>
      <c r="E52" s="107">
        <f>(C52-D52)</f>
        <v>0</v>
      </c>
      <c r="F52" s="107">
        <f>'Budget-CURRENT YEAR'!H62</f>
        <v>0</v>
      </c>
      <c r="G52" s="107">
        <f>(C52-F52)</f>
        <v>0</v>
      </c>
      <c r="H52" s="86"/>
      <c r="I52" s="86"/>
      <c r="J52" s="107">
        <f>SUM('Actuals-CURRENT YEAR'!B62:G62)</f>
        <v>0</v>
      </c>
      <c r="K52" s="107">
        <f>SUM('Actuals-PRIOR YEAR'!B62:G62)</f>
        <v>0</v>
      </c>
      <c r="L52" s="107">
        <f>(J52-K52)</f>
        <v>0</v>
      </c>
      <c r="M52" s="107">
        <f>SUM('Budget-CURRENT YEAR'!C62:H62)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s="86"/>
      <c r="N53" t="s" s="109">
        <v>1</v>
      </c>
    </row>
    <row r="54" ht="17.65" customHeight="1">
      <c r="A54" t="s" s="114">
        <v>145</v>
      </c>
      <c r="B54" s="113"/>
      <c r="C54" s="107">
        <f>'Actuals-CURRENT YEAR'!G64</f>
        <v>0</v>
      </c>
      <c r="D54" s="107">
        <f>'Actuals-PRIOR YEAR'!G64</f>
        <v>0</v>
      </c>
      <c r="E54" s="107">
        <f>(C54-D54)</f>
        <v>0</v>
      </c>
      <c r="F54" s="107">
        <f>'Budget-CURRENT YEAR'!H64</f>
        <v>0</v>
      </c>
      <c r="G54" s="107">
        <f>(C54-F54)</f>
        <v>0</v>
      </c>
      <c r="H54" s="86"/>
      <c r="I54" s="86"/>
      <c r="J54" s="107">
        <f>SUM('Actuals-CURRENT YEAR'!B64:G64)</f>
        <v>0</v>
      </c>
      <c r="K54" s="107">
        <f>SUM('Actuals-PRIOR YEAR'!B64:G64)</f>
        <v>0</v>
      </c>
      <c r="L54" s="107">
        <f>(J54-K54)</f>
        <v>0</v>
      </c>
      <c r="M54" s="107">
        <f>SUM('Budget-CURRENT YEAR'!C64:H64)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YEAR'!G66</f>
        <v>0</v>
      </c>
      <c r="D56" s="115">
        <f>'Actuals-PRIOR YEAR'!G66</f>
        <v>0</v>
      </c>
      <c r="E56" s="115">
        <f>(C56-D56)</f>
        <v>0</v>
      </c>
      <c r="F56" s="115">
        <f>'Budget-CURRENT YEAR'!H66</f>
        <v>0</v>
      </c>
      <c r="G56" s="115">
        <f>(C56-F56)</f>
        <v>0</v>
      </c>
      <c r="H56" s="86"/>
      <c r="I56" s="86"/>
      <c r="J56" s="115">
        <f>SUM('Actuals-CURRENT YEAR'!B66:G66)</f>
        <v>0</v>
      </c>
      <c r="K56" s="115">
        <f>SUM('Actuals-PRIOR YEAR'!B66:G66)</f>
        <v>0</v>
      </c>
      <c r="L56" s="115">
        <f>(J56-K56)</f>
        <v>0</v>
      </c>
      <c r="M56" s="115">
        <f>SUM('Budget-CURRENT YEAR'!C66:H66)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YEAR'!G70</f>
        <v>0</v>
      </c>
      <c r="D60" s="107">
        <f>'Actuals-PRIOR YEAR'!G70</f>
        <v>0</v>
      </c>
      <c r="E60" s="107">
        <f>(C60-D60)</f>
        <v>0</v>
      </c>
      <c r="F60" s="107">
        <f>'Budget-CURRENT YEAR'!H70</f>
        <v>0</v>
      </c>
      <c r="G60" s="107">
        <f>(C60-F60)</f>
        <v>0</v>
      </c>
      <c r="H60" s="107"/>
      <c r="I60" s="107"/>
      <c r="J60" s="107">
        <f>SUM('Actuals-CURRENT YEAR'!B70:G70)</f>
        <v>0</v>
      </c>
      <c r="K60" s="107">
        <f>SUM('Actuals-PRIOR YEAR'!B70:G70)</f>
        <v>0</v>
      </c>
      <c r="L60" s="107">
        <f>(J60-K60)</f>
        <v>0</v>
      </c>
      <c r="M60" s="107">
        <f>SUM('Budget-CURRENT YEAR'!C70:H70)</f>
        <v>0</v>
      </c>
      <c r="N60" s="107">
        <f>(J60-M60)</f>
        <v>0</v>
      </c>
    </row>
    <row r="61" ht="17.65" customHeight="1">
      <c r="A61" s="114"/>
      <c r="B61" s="11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22" customWidth="1"/>
    <col min="2" max="2" width="9.52344" style="122" customWidth="1"/>
    <col min="3" max="3" width="11.6875" style="122" customWidth="1"/>
    <col min="4" max="4" width="12" style="122" customWidth="1"/>
    <col min="5" max="5" width="11.7422" style="122" customWidth="1"/>
    <col min="6" max="6" width="11.9297" style="122" customWidth="1"/>
    <col min="7" max="7" width="12.8359" style="122" customWidth="1"/>
    <col min="8" max="8" width="3.96875" style="122" customWidth="1"/>
    <col min="9" max="9" width="9.9375" style="122" customWidth="1"/>
    <col min="10" max="10" width="12.8359" style="122" customWidth="1"/>
    <col min="11" max="11" width="12.8359" style="122" customWidth="1"/>
    <col min="12" max="12" width="12.8359" style="122" customWidth="1"/>
    <col min="13" max="13" width="12.8359" style="122" customWidth="1"/>
    <col min="14" max="14" width="12.8359" style="122" customWidth="1"/>
    <col min="15" max="256" width="16.3516" style="122" customWidth="1"/>
  </cols>
  <sheetData>
    <row r="1" ht="16.55" customHeight="1">
      <c r="A1" t="s" s="77">
        <v>153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41090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YEAR'!$H5</f>
        <v>0</v>
      </c>
      <c r="D10" s="107">
        <f>'Actuals-PRIOR YEAR'!$H5</f>
        <v>0</v>
      </c>
      <c r="E10" s="107">
        <f>(C10-D10)</f>
        <v>0</v>
      </c>
      <c r="F10" s="107">
        <f>'Budget-CURRENT YEAR'!$I5</f>
        <v>0</v>
      </c>
      <c r="G10" s="107">
        <f>(C10-F10)</f>
        <v>0</v>
      </c>
      <c r="H10" s="86"/>
      <c r="I10" s="108">
        <f>(J10/$J$16)</f>
      </c>
      <c r="J10" s="107">
        <f>SUM('Actuals-CURRENT YEAR'!$B5:$H5)</f>
        <v>0</v>
      </c>
      <c r="K10" s="107">
        <f>SUM('Actuals-PRIOR YEAR'!$B5:$H5)</f>
        <v>0</v>
      </c>
      <c r="L10" s="107">
        <f>(J10-K10)</f>
        <v>0</v>
      </c>
      <c r="M10" s="107">
        <f>SUM('Budget-CURRENT YEAR'!$C5:$I5)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YEAR'!$H6</f>
        <v>0</v>
      </c>
      <c r="D11" s="107">
        <f>'Actuals-PRIOR YEAR'!$H6</f>
        <v>0</v>
      </c>
      <c r="E11" s="107">
        <f>(C11-D11)</f>
        <v>0</v>
      </c>
      <c r="F11" s="107">
        <f>'Budget-CURRENT YEAR'!$I6</f>
        <v>0</v>
      </c>
      <c r="G11" s="107">
        <f>(C11-F11)</f>
        <v>0</v>
      </c>
      <c r="H11" s="86"/>
      <c r="I11" s="108">
        <f>(J11/$J$16)</f>
      </c>
      <c r="J11" s="107">
        <f>SUM('Actuals-CURRENT YEAR'!$B6:$H6)</f>
        <v>0</v>
      </c>
      <c r="K11" s="107">
        <f>SUM('Actuals-PRIOR YEAR'!$B6:$H6)</f>
        <v>0</v>
      </c>
      <c r="L11" s="107">
        <f>(J11-K11)</f>
        <v>0</v>
      </c>
      <c r="M11" s="107">
        <f>SUM('Budget-CURRENT YEAR'!$C6:$I6)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YEAR'!$H7</f>
        <v>0</v>
      </c>
      <c r="D12" s="107">
        <f>'Actuals-PRIOR YEAR'!$H7</f>
        <v>0</v>
      </c>
      <c r="E12" s="107">
        <f>(C12-D12)</f>
        <v>0</v>
      </c>
      <c r="F12" s="107">
        <f>'Budget-CURRENT YEAR'!$I7</f>
        <v>0</v>
      </c>
      <c r="G12" s="107">
        <f>(C12-F12)</f>
        <v>0</v>
      </c>
      <c r="H12" s="86"/>
      <c r="I12" s="108">
        <f>(J12/$J$16)</f>
      </c>
      <c r="J12" s="107">
        <f>SUM('Actuals-CURRENT YEAR'!$B7:$H7)</f>
        <v>0</v>
      </c>
      <c r="K12" s="107">
        <f>SUM('Actuals-PRIOR YEAR'!$B7:$H7)</f>
        <v>0</v>
      </c>
      <c r="L12" s="107">
        <f>(J12-K12)</f>
        <v>0</v>
      </c>
      <c r="M12" s="107">
        <f>SUM('Budget-CURRENT YEAR'!$C7:$I7)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YEAR'!$H8</f>
        <v>0</v>
      </c>
      <c r="D13" s="107">
        <f>'Actuals-PRIOR YEAR'!$H8</f>
        <v>0</v>
      </c>
      <c r="E13" s="107">
        <f>(C13-D13)</f>
        <v>0</v>
      </c>
      <c r="F13" s="107">
        <f>'Budget-CURRENT YEAR'!$I8</f>
        <v>0</v>
      </c>
      <c r="G13" s="107">
        <f>(C13-F13)</f>
        <v>0</v>
      </c>
      <c r="H13" s="86"/>
      <c r="I13" s="108">
        <f>(J13/$J$16)</f>
      </c>
      <c r="J13" s="107">
        <f>SUM('Actuals-CURRENT YEAR'!$B8:$H8)</f>
        <v>0</v>
      </c>
      <c r="K13" s="107">
        <f>SUM('Actuals-PRIOR YEAR'!$B8:$H8)</f>
        <v>0</v>
      </c>
      <c r="L13" s="107">
        <f>(J13-K13)</f>
        <v>0</v>
      </c>
      <c r="M13" s="107">
        <f>SUM('Budget-CURRENT YEAR'!$C8:$I8)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YEAR'!$H9</f>
        <v>0</v>
      </c>
      <c r="D14" s="107">
        <f>'Actuals-PRIOR YEAR'!$H9</f>
        <v>0</v>
      </c>
      <c r="E14" s="107">
        <f>(C14-D14)</f>
        <v>0</v>
      </c>
      <c r="F14" s="107">
        <f>'Budget-CURRENT YEAR'!$I9</f>
        <v>0</v>
      </c>
      <c r="G14" s="107">
        <f>(C14-F14)</f>
        <v>0</v>
      </c>
      <c r="H14" s="86"/>
      <c r="I14" s="108">
        <f>(J14/$J$16)</f>
      </c>
      <c r="J14" s="107">
        <f>SUM('Actuals-CURRENT YEAR'!$B9:$H9)</f>
        <v>0</v>
      </c>
      <c r="K14" s="107">
        <f>SUM('Actuals-PRIOR YEAR'!$B9:$H9)</f>
        <v>0</v>
      </c>
      <c r="L14" s="107">
        <f>(J14-K14)</f>
        <v>0</v>
      </c>
      <c r="M14" s="107">
        <f>SUM('Budget-CURRENT YEAR'!$C9:$I9)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YEAR'!$H10</f>
        <v>0</v>
      </c>
      <c r="D15" s="107">
        <f>'Actuals-PRIOR YEAR'!$H10</f>
        <v>0</v>
      </c>
      <c r="E15" s="107">
        <f>(C15-D15)</f>
        <v>0</v>
      </c>
      <c r="F15" s="107">
        <f>'Budget-CURRENT YEAR'!$I10</f>
        <v>0</v>
      </c>
      <c r="G15" s="107">
        <f>(C15-F15)</f>
        <v>0</v>
      </c>
      <c r="H15" s="86"/>
      <c r="I15" s="108">
        <f>(J15/$J$16)</f>
      </c>
      <c r="J15" s="107">
        <f>SUM('Actuals-CURRENT YEAR'!$B10:$H10)</f>
        <v>0</v>
      </c>
      <c r="K15" s="107">
        <f>SUM('Actuals-PRIOR YEAR'!$B10:$H10)</f>
        <v>0</v>
      </c>
      <c r="L15" s="107">
        <f>(J15-K15)</f>
        <v>0</v>
      </c>
      <c r="M15" s="107">
        <f>SUM('Budget-CURRENT YEAR'!$C10:$I10)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YEAR'!$H11</f>
        <v>0</v>
      </c>
      <c r="D16" s="107">
        <f>'Actuals-PRIOR YEAR'!$H11</f>
        <v>0</v>
      </c>
      <c r="E16" s="107">
        <f>(C16-D16)</f>
        <v>0</v>
      </c>
      <c r="F16" s="107">
        <f>'Budget-CURRENT YEAR'!$I11</f>
        <v>0</v>
      </c>
      <c r="G16" s="107">
        <f>(C16-F16)</f>
        <v>0</v>
      </c>
      <c r="H16" s="86"/>
      <c r="I16" s="108">
        <f>(J16/$J$16)</f>
      </c>
      <c r="J16" s="107">
        <f>SUM('Actuals-CURRENT YEAR'!$B11:$H11)</f>
        <v>0</v>
      </c>
      <c r="K16" s="107">
        <f>SUM('Actuals-PRIOR YEAR'!$B11:$H11)</f>
        <v>0</v>
      </c>
      <c r="L16" s="107">
        <f>(J16-K16)</f>
        <v>0</v>
      </c>
      <c r="M16" s="107">
        <f>SUM('Budget-CURRENT YEAR'!$C11:$I11)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YEAR'!$H14</f>
        <v>0</v>
      </c>
      <c r="D19" s="107">
        <f>'Actuals-PRIOR YEAR'!$H14</f>
        <v>0</v>
      </c>
      <c r="E19" s="107">
        <f>(C19-D19)</f>
        <v>0</v>
      </c>
      <c r="F19" s="107">
        <f>'Budget-CURRENT YEAR'!$I14</f>
        <v>0</v>
      </c>
      <c r="G19" s="107">
        <f>(C19-F19)</f>
        <v>0</v>
      </c>
      <c r="H19" s="86"/>
      <c r="I19" s="86"/>
      <c r="J19" s="107">
        <f>SUM('Actuals-CURRENT YEAR'!$B14:$H14)</f>
        <v>0</v>
      </c>
      <c r="K19" s="107">
        <f>SUM('Actuals-PRIOR YEAR'!$B14:$H14)</f>
        <v>0</v>
      </c>
      <c r="L19" s="107">
        <f>(J19-K19)</f>
        <v>0</v>
      </c>
      <c r="M19" s="107">
        <f>SUM('Budget-CURRENT YEAR'!$C14:$I14)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YEAR'!$H15</f>
        <v>0</v>
      </c>
      <c r="D20" s="107">
        <f>'Actuals-PRIOR YEAR'!$H15</f>
        <v>0</v>
      </c>
      <c r="E20" s="107">
        <f>(C20-D20)</f>
        <v>0</v>
      </c>
      <c r="F20" s="107">
        <f>'Budget-CURRENT YEAR'!$I15</f>
        <v>0</v>
      </c>
      <c r="G20" s="107">
        <f>(C20-F20)</f>
        <v>0</v>
      </c>
      <c r="H20" s="86"/>
      <c r="I20" s="86"/>
      <c r="J20" s="107">
        <f>SUM('Actuals-CURRENT YEAR'!$B15:$H15)</f>
        <v>0</v>
      </c>
      <c r="K20" s="107">
        <f>SUM('Actuals-PRIOR YEAR'!$B15:$H15)</f>
        <v>0</v>
      </c>
      <c r="L20" s="107">
        <f>(J20-K20)</f>
        <v>0</v>
      </c>
      <c r="M20" s="107">
        <f>SUM('Budget-CURRENT YEAR'!$C15:$I15)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YEAR'!$H16</f>
        <v>0</v>
      </c>
      <c r="D21" s="107">
        <f>'Actuals-PRIOR YEAR'!$H16</f>
        <v>0</v>
      </c>
      <c r="E21" s="107">
        <f>(C21-D21)</f>
        <v>0</v>
      </c>
      <c r="F21" s="107">
        <f>'Budget-CURRENT YEAR'!$I16</f>
        <v>0</v>
      </c>
      <c r="G21" s="107">
        <f>(C21-F21)</f>
        <v>0</v>
      </c>
      <c r="H21" s="86"/>
      <c r="I21" s="86"/>
      <c r="J21" s="107">
        <f>SUM('Actuals-CURRENT YEAR'!$B16:$H16)</f>
        <v>0</v>
      </c>
      <c r="K21" s="107">
        <f>SUM('Actuals-PRIOR YEAR'!$B16:$H16)</f>
        <v>0</v>
      </c>
      <c r="L21" s="107">
        <f>(J21-K21)</f>
        <v>0</v>
      </c>
      <c r="M21" s="107">
        <f>SUM('Budget-CURRENT YEAR'!$C16:$I16)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YEAR'!$H17</f>
        <v>0</v>
      </c>
      <c r="D22" s="107">
        <f>'Actuals-PRIOR YEAR'!$H17</f>
        <v>0</v>
      </c>
      <c r="E22" s="107">
        <f>(C22-D22)</f>
        <v>0</v>
      </c>
      <c r="F22" s="107">
        <f>'Budget-CURRENT YEAR'!$I17</f>
        <v>0</v>
      </c>
      <c r="G22" s="107">
        <f>(C22-F22)</f>
        <v>0</v>
      </c>
      <c r="H22" s="86"/>
      <c r="I22" s="86"/>
      <c r="J22" s="107">
        <f>SUM('Actuals-CURRENT YEAR'!$B17:$H17)</f>
        <v>0</v>
      </c>
      <c r="K22" s="107">
        <f>SUM('Actuals-PRIOR YEAR'!$B17:$H17)</f>
        <v>0</v>
      </c>
      <c r="L22" s="107">
        <f>(J22-K22)</f>
        <v>0</v>
      </c>
      <c r="M22" s="107">
        <f>SUM('Budget-CURRENT YEAR'!$C17:$I17)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YEAR'!$H18</f>
        <v>0</v>
      </c>
      <c r="D23" s="107">
        <f>'Actuals-PRIOR YEAR'!$H18</f>
        <v>0</v>
      </c>
      <c r="E23" s="107">
        <f>(C23-D23)</f>
        <v>0</v>
      </c>
      <c r="F23" s="107">
        <f>'Budget-CURRENT YEAR'!$I18</f>
        <v>0</v>
      </c>
      <c r="G23" s="107">
        <f>(C23-F23)</f>
        <v>0</v>
      </c>
      <c r="H23" s="86"/>
      <c r="I23" s="86"/>
      <c r="J23" s="107">
        <f>SUM('Actuals-CURRENT YEAR'!$B18:$H18)</f>
        <v>0</v>
      </c>
      <c r="K23" s="107">
        <f>SUM('Actuals-PRIOR YEAR'!$B18:$H18)</f>
        <v>0</v>
      </c>
      <c r="L23" s="107">
        <f>(J23-K23)</f>
        <v>0</v>
      </c>
      <c r="M23" s="107">
        <f>SUM('Budget-CURRENT YEAR'!$C18:$I18)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YEAR'!$H19</f>
        <v>0</v>
      </c>
      <c r="D24" s="107">
        <f>'Actuals-PRIOR YEAR'!$H19</f>
        <v>0</v>
      </c>
      <c r="E24" s="107">
        <f>(C24-D24)</f>
        <v>0</v>
      </c>
      <c r="F24" s="107">
        <f>'Budget-CURRENT YEAR'!$I19</f>
        <v>0</v>
      </c>
      <c r="G24" s="107">
        <f>(C24-F24)</f>
        <v>0</v>
      </c>
      <c r="H24" s="86"/>
      <c r="I24" s="86"/>
      <c r="J24" s="107">
        <f>SUM('Actuals-CURRENT YEAR'!$B19:$H19)</f>
        <v>0</v>
      </c>
      <c r="K24" s="107">
        <f>SUM('Actuals-PRIOR YEAR'!$B19:$H19)</f>
        <v>0</v>
      </c>
      <c r="L24" s="107">
        <f>(J24-K24)</f>
        <v>0</v>
      </c>
      <c r="M24" s="107">
        <f>SUM('Budget-CURRENT YEAR'!$C19:$I19)</f>
        <v>0</v>
      </c>
      <c r="N24" s="107">
        <f>(J24-M24)</f>
        <v>0</v>
      </c>
    </row>
    <row r="25" ht="14.35" customHeight="1">
      <c r="A25" s="105"/>
      <c r="B25" s="9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YEAR'!$H22</f>
        <v>0</v>
      </c>
      <c r="D27" s="107">
        <f>'Actuals-PRIOR YEAR'!$H22</f>
        <v>0</v>
      </c>
      <c r="E27" s="107">
        <f>(C27-D27)</f>
        <v>0</v>
      </c>
      <c r="F27" s="107">
        <f>'Budget-CURRENT YEAR'!$I22</f>
        <v>0</v>
      </c>
      <c r="G27" s="107">
        <f>(C27-F27)</f>
        <v>0</v>
      </c>
      <c r="H27" s="86"/>
      <c r="I27" s="86"/>
      <c r="J27" s="107">
        <f>SUM('Actuals-CURRENT YEAR'!$B22:$H22)</f>
        <v>0</v>
      </c>
      <c r="K27" s="107">
        <f>SUM('Actuals-PRIOR YEAR'!$B22:$H22)</f>
        <v>0</v>
      </c>
      <c r="L27" s="107">
        <f>(J27-K27)</f>
        <v>0</v>
      </c>
      <c r="M27" s="107">
        <f>SUM('Budget-CURRENT YEAR'!$C22:$I22)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YEAR'!$H23</f>
        <v>0</v>
      </c>
      <c r="D28" s="107">
        <f>'Actuals-PRIOR YEAR'!$H23</f>
        <v>0</v>
      </c>
      <c r="E28" s="107">
        <f>(C28-D28)</f>
        <v>0</v>
      </c>
      <c r="F28" s="107">
        <f>'Budget-CURRENT YEAR'!$I23</f>
        <v>0</v>
      </c>
      <c r="G28" s="107">
        <f>(C28-F28)</f>
        <v>0</v>
      </c>
      <c r="H28" s="86"/>
      <c r="I28" s="86"/>
      <c r="J28" s="107">
        <f>SUM('Actuals-CURRENT YEAR'!$B23:$H23)</f>
        <v>0</v>
      </c>
      <c r="K28" s="107">
        <f>SUM('Actuals-PRIOR YEAR'!$B23:$H23)</f>
        <v>0</v>
      </c>
      <c r="L28" s="107">
        <f>(J28-K28)</f>
        <v>0</v>
      </c>
      <c r="M28" s="107">
        <f>SUM('Budget-CURRENT YEAR'!$C23:$I23)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YEAR'!$H24</f>
        <v>0</v>
      </c>
      <c r="D29" s="107">
        <f>'Actuals-PRIOR YEAR'!$H24</f>
        <v>0</v>
      </c>
      <c r="E29" s="107">
        <f>(C29-D29)</f>
        <v>0</v>
      </c>
      <c r="F29" s="107">
        <f>'Budget-CURRENT YEAR'!$I24</f>
        <v>0</v>
      </c>
      <c r="G29" s="107">
        <f>(C29-F29)</f>
        <v>0</v>
      </c>
      <c r="H29" s="86"/>
      <c r="I29" s="86"/>
      <c r="J29" s="107">
        <f>SUM('Actuals-CURRENT YEAR'!$B24:$H24)</f>
        <v>0</v>
      </c>
      <c r="K29" s="107">
        <f>SUM('Actuals-PRIOR YEAR'!$B24:$H24)</f>
        <v>0</v>
      </c>
      <c r="L29" s="107">
        <f>(J29-K29)</f>
        <v>0</v>
      </c>
      <c r="M29" s="107">
        <f>SUM('Budget-CURRENT YEAR'!$C24:$I24)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YEAR'!$H25</f>
        <v>0</v>
      </c>
      <c r="D30" s="107">
        <f>'Actuals-PRIOR YEAR'!$H25</f>
        <v>0</v>
      </c>
      <c r="E30" s="107">
        <f>(C30-D30)</f>
        <v>0</v>
      </c>
      <c r="F30" s="107">
        <f>'Budget-CURRENT YEAR'!$I25</f>
        <v>0</v>
      </c>
      <c r="G30" s="107">
        <f>(C30-F30)</f>
        <v>0</v>
      </c>
      <c r="H30" s="86"/>
      <c r="I30" s="86"/>
      <c r="J30" s="107">
        <f>SUM('Actuals-CURRENT YEAR'!$B25:$H25)</f>
        <v>0</v>
      </c>
      <c r="K30" s="107">
        <f>SUM('Actuals-PRIOR YEAR'!$B25:$H25)</f>
        <v>0</v>
      </c>
      <c r="L30" s="107">
        <f>(J30-K30)</f>
        <v>0</v>
      </c>
      <c r="M30" s="107">
        <f>SUM('Budget-CURRENT YEAR'!$C25:$I25)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YEAR'!$H26</f>
        <v>0</v>
      </c>
      <c r="D31" s="107">
        <f>'Actuals-PRIOR YEAR'!$H26</f>
        <v>0</v>
      </c>
      <c r="E31" s="107">
        <f>(C31-D31)</f>
        <v>0</v>
      </c>
      <c r="F31" s="107">
        <f>'Budget-CURRENT YEAR'!$I26</f>
        <v>0</v>
      </c>
      <c r="G31" s="107">
        <f>(C31-F31)</f>
        <v>0</v>
      </c>
      <c r="H31" s="86"/>
      <c r="I31" s="86"/>
      <c r="J31" s="107">
        <f>SUM('Actuals-CURRENT YEAR'!$B26:$H26)</f>
        <v>0</v>
      </c>
      <c r="K31" s="107">
        <f>SUM('Actuals-PRIOR YEAR'!$B26:$H26)</f>
        <v>0</v>
      </c>
      <c r="L31" s="107">
        <f>(J31-K31)</f>
        <v>0</v>
      </c>
      <c r="M31" s="107">
        <f>SUM('Budget-CURRENT YEAR'!$C26:$I26)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YEAR'!$H27</f>
        <v>0</v>
      </c>
      <c r="D32" s="107">
        <f>'Actuals-PRIOR YEAR'!$H27</f>
        <v>0</v>
      </c>
      <c r="E32" s="107">
        <f>(C32-D32)</f>
        <v>0</v>
      </c>
      <c r="F32" s="107">
        <f>'Budget-CURRENT YEAR'!$I27</f>
        <v>0</v>
      </c>
      <c r="G32" s="107">
        <f>(C32-F32)</f>
        <v>0</v>
      </c>
      <c r="H32" s="86"/>
      <c r="I32" s="86"/>
      <c r="J32" s="107">
        <f>SUM('Actuals-CURRENT YEAR'!$B27:$H27)</f>
        <v>0</v>
      </c>
      <c r="K32" s="107">
        <f>SUM('Actuals-PRIOR YEAR'!$B27:$H27)</f>
        <v>0</v>
      </c>
      <c r="L32" s="107">
        <f>(J32-K32)</f>
        <v>0</v>
      </c>
      <c r="M32" s="107">
        <f>SUM('Budget-CURRENT YEAR'!$C27:$I27)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YEAR'!H36</f>
        <v>0</v>
      </c>
      <c r="D35" s="107">
        <f>'Actuals-PRIOR YEAR'!H36</f>
        <v>0</v>
      </c>
      <c r="E35" s="107">
        <f>(C35-D35)</f>
        <v>0</v>
      </c>
      <c r="F35" s="107">
        <f>'Budget-CURRENT YEAR'!I36</f>
        <v>0</v>
      </c>
      <c r="G35" s="107">
        <f>(C35-F35)</f>
        <v>0</v>
      </c>
      <c r="H35" s="86"/>
      <c r="I35" s="86"/>
      <c r="J35" s="107">
        <f>SUM('Actuals-CURRENT YEAR'!B36:H36)</f>
        <v>0</v>
      </c>
      <c r="K35" s="107">
        <f>SUM('Actuals-PRIOR YEAR'!B36:H36)</f>
        <v>0</v>
      </c>
      <c r="L35" s="107">
        <f>(J35-K35)</f>
        <v>0</v>
      </c>
      <c r="M35" s="107">
        <f>SUM('Budget-CURRENT YEAR'!C36:I36)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YEAR'!H42</f>
        <v>0</v>
      </c>
      <c r="D36" s="107">
        <f>'Actuals-PRIOR YEAR'!H42</f>
        <v>0</v>
      </c>
      <c r="E36" s="107">
        <f>(C36-D36)</f>
        <v>0</v>
      </c>
      <c r="F36" s="107">
        <f>'Budget-CURRENT YEAR'!I42</f>
        <v>0</v>
      </c>
      <c r="G36" s="107">
        <f>(C36-F36)</f>
        <v>0</v>
      </c>
      <c r="H36" s="86"/>
      <c r="I36" s="86"/>
      <c r="J36" s="107">
        <f>SUM('Actuals-CURRENT YEAR'!B42:H42)</f>
        <v>0</v>
      </c>
      <c r="K36" s="107">
        <f>SUM('Actuals-PRIOR YEAR'!B42:H42)</f>
        <v>0</v>
      </c>
      <c r="L36" s="107">
        <f>(J36-K36)</f>
        <v>0</v>
      </c>
      <c r="M36" s="107">
        <f>SUM('Budget-CURRENT YEAR'!C42:I42)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YEAR'!$H45</f>
        <v>0</v>
      </c>
      <c r="D37" s="107">
        <f>'Actuals-PRIOR YEAR'!$H45</f>
        <v>0</v>
      </c>
      <c r="E37" s="107">
        <f>(C37-D37)</f>
        <v>0</v>
      </c>
      <c r="F37" t="s" s="109">
        <f>'Budget-CURRENT YEAR'!$I45</f>
        <v>143</v>
      </c>
      <c r="G37" s="107">
        <f>(C37-F37)</f>
      </c>
      <c r="H37" s="86"/>
      <c r="I37" s="86"/>
      <c r="J37" s="107">
        <f>SUM('Actuals-CURRENT YEAR'!$B45:$H45)</f>
        <v>0</v>
      </c>
      <c r="K37" s="107">
        <f>SUM('Actuals-PRIOR YEAR'!$B45:$H45)</f>
        <v>0</v>
      </c>
      <c r="L37" s="107">
        <f>(J37-K37)</f>
        <v>0</v>
      </c>
      <c r="M37" s="115">
        <f>SUM('Budget-CURRENT YEAR'!$C45:$I45)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YEAR'!$H46</f>
        <v>0</v>
      </c>
      <c r="D38" s="107">
        <f>'Actuals-PRIOR YEAR'!$H46</f>
        <v>0</v>
      </c>
      <c r="E38" s="107">
        <f>(C38-D38)</f>
        <v>0</v>
      </c>
      <c r="F38" t="s" s="109">
        <f>'Budget-CURRENT YEAR'!$I46</f>
        <v>143</v>
      </c>
      <c r="G38" s="107">
        <f>(C38-F38)</f>
      </c>
      <c r="H38" s="86"/>
      <c r="I38" s="86"/>
      <c r="J38" s="107">
        <f>SUM('Actuals-CURRENT YEAR'!$B46:$H46)</f>
        <v>0</v>
      </c>
      <c r="K38" s="107">
        <f>SUM('Actuals-PRIOR YEAR'!$B46:$H46)</f>
        <v>0</v>
      </c>
      <c r="L38" s="107">
        <f>(J38-K38)</f>
        <v>0</v>
      </c>
      <c r="M38" s="115">
        <f>SUM('Budget-CURRENT YEAR'!$C46:$I46)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YEAR'!$H47</f>
        <v>0</v>
      </c>
      <c r="D39" s="107">
        <f>'Actuals-PRIOR YEAR'!$H47</f>
        <v>0</v>
      </c>
      <c r="E39" s="107">
        <f>(C39-D39)</f>
        <v>0</v>
      </c>
      <c r="F39" t="s" s="109">
        <f>'Budget-CURRENT YEAR'!$I47</f>
        <v>143</v>
      </c>
      <c r="G39" s="107">
        <f>(C39-F39)</f>
      </c>
      <c r="H39" s="86"/>
      <c r="I39" s="86"/>
      <c r="J39" s="107">
        <f>SUM('Actuals-CURRENT YEAR'!$B47:$H47)</f>
        <v>0</v>
      </c>
      <c r="K39" s="107">
        <f>SUM('Actuals-PRIOR YEAR'!$B47:$H47)</f>
        <v>0</v>
      </c>
      <c r="L39" s="107">
        <f>(J39-K39)</f>
        <v>0</v>
      </c>
      <c r="M39" s="115">
        <f>SUM('Budget-CURRENT YEAR'!$C47:$I47)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YEAR'!$H48</f>
        <v>0</v>
      </c>
      <c r="D40" s="107">
        <f>'Actuals-PRIOR YEAR'!$H48</f>
        <v>0</v>
      </c>
      <c r="E40" s="107">
        <f>(C40-D40)</f>
        <v>0</v>
      </c>
      <c r="F40" t="s" s="109">
        <f>'Budget-CURRENT YEAR'!$I48</f>
        <v>143</v>
      </c>
      <c r="G40" s="107">
        <f>(C40-F40)</f>
      </c>
      <c r="H40" s="86"/>
      <c r="I40" s="86"/>
      <c r="J40" s="107">
        <f>SUM('Actuals-CURRENT YEAR'!$B48:$H48)</f>
        <v>0</v>
      </c>
      <c r="K40" s="107">
        <f>SUM('Actuals-PRIOR YEAR'!$B48:$H48)</f>
        <v>0</v>
      </c>
      <c r="L40" s="107">
        <f>(J40-K40)</f>
        <v>0</v>
      </c>
      <c r="M40" s="115">
        <f>SUM('Budget-CURRENT YEAR'!$C48:$I48)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YEAR'!$H49</f>
        <v>0</v>
      </c>
      <c r="D41" s="107">
        <f>'Actuals-PRIOR YEAR'!$H49</f>
        <v>0</v>
      </c>
      <c r="E41" s="107">
        <f>(C41-D41)</f>
        <v>0</v>
      </c>
      <c r="F41" s="107">
        <f>'Budget-CURRENT YEAR'!$I49</f>
        <v>0</v>
      </c>
      <c r="G41" s="107">
        <f>(C41-F41)</f>
        <v>0</v>
      </c>
      <c r="H41" s="86"/>
      <c r="I41" s="86"/>
      <c r="J41" s="107">
        <f>SUM('Actuals-CURRENT YEAR'!$B49:$H49)</f>
        <v>0</v>
      </c>
      <c r="K41" s="107">
        <f>SUM('Actuals-PRIOR YEAR'!$B49:$H49)</f>
        <v>0</v>
      </c>
      <c r="L41" s="107">
        <f>(J41-K41)</f>
        <v>0</v>
      </c>
      <c r="M41" s="107">
        <f>SUM('Budget-CURRENT YEAR'!$C49:$I49)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YEAR'!$H50</f>
        <v>0</v>
      </c>
      <c r="D42" s="107">
        <f>'Actuals-PRIOR YEAR'!$H50</f>
        <v>0</v>
      </c>
      <c r="E42" s="107">
        <f>(C42-D42)</f>
        <v>0</v>
      </c>
      <c r="F42" t="s" s="109">
        <f>'Budget-CURRENT YEAR'!$I50</f>
        <v>143</v>
      </c>
      <c r="G42" s="107">
        <f>(C42-F42)</f>
      </c>
      <c r="H42" s="86"/>
      <c r="I42" s="86"/>
      <c r="J42" s="107">
        <f>SUM('Actuals-CURRENT YEAR'!$B50:$H50)</f>
        <v>0</v>
      </c>
      <c r="K42" s="107">
        <f>SUM('Actuals-PRIOR YEAR'!$B50:$H50)</f>
        <v>0</v>
      </c>
      <c r="L42" s="107">
        <f>(J42-K42)</f>
        <v>0</v>
      </c>
      <c r="M42" s="115">
        <f>SUM('Budget-CURRENT YEAR'!$C50:$I50)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YEAR'!$H51</f>
        <v>0</v>
      </c>
      <c r="D43" s="107">
        <f>'Actuals-PRIOR YEAR'!$H51</f>
        <v>0</v>
      </c>
      <c r="E43" s="107">
        <f>(C43-D43)</f>
        <v>0</v>
      </c>
      <c r="F43" t="s" s="109">
        <f>'Budget-CURRENT YEAR'!$I51</f>
        <v>143</v>
      </c>
      <c r="G43" s="107">
        <f>(C43-F43)</f>
      </c>
      <c r="H43" s="86"/>
      <c r="I43" s="86"/>
      <c r="J43" s="107">
        <f>SUM('Actuals-CURRENT YEAR'!$B51:$H51)</f>
        <v>0</v>
      </c>
      <c r="K43" s="107">
        <f>SUM('Actuals-PRIOR YEAR'!$B51:$H51)</f>
        <v>0</v>
      </c>
      <c r="L43" s="107">
        <f>(J43-K43)</f>
        <v>0</v>
      </c>
      <c r="M43" s="115">
        <f>SUM('Budget-CURRENT YEAR'!$C51:$I51)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YEAR'!$H52</f>
        <v>0</v>
      </c>
      <c r="D44" s="107">
        <f>'Actuals-PRIOR YEAR'!$H52</f>
        <v>0</v>
      </c>
      <c r="E44" s="107">
        <f>(C44-D44)</f>
        <v>0</v>
      </c>
      <c r="F44" t="s" s="109">
        <f>'Budget-CURRENT YEAR'!$I52</f>
        <v>143</v>
      </c>
      <c r="G44" s="107">
        <f>(C44-F44)</f>
      </c>
      <c r="H44" s="86"/>
      <c r="I44" s="86"/>
      <c r="J44" s="107">
        <f>SUM('Actuals-CURRENT YEAR'!$B52:$H52)</f>
        <v>0</v>
      </c>
      <c r="K44" s="107">
        <f>SUM('Actuals-PRIOR YEAR'!$B52:$H52)</f>
        <v>0</v>
      </c>
      <c r="L44" s="107">
        <f>(J44-K44)</f>
        <v>0</v>
      </c>
      <c r="M44" s="115">
        <f>SUM('Budget-CURRENT YEAR'!$C52:$I52)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YEAR'!$H53</f>
        <v>0</v>
      </c>
      <c r="D45" s="107">
        <f>'Actuals-PRIOR YEAR'!$H53</f>
        <v>0</v>
      </c>
      <c r="E45" s="107">
        <f>(C45-D45)</f>
        <v>0</v>
      </c>
      <c r="F45" t="s" s="109">
        <f>'Budget-CURRENT YEAR'!$I53</f>
        <v>143</v>
      </c>
      <c r="G45" s="107">
        <f>(C45-F45)</f>
      </c>
      <c r="H45" s="86"/>
      <c r="I45" s="86"/>
      <c r="J45" s="107">
        <f>SUM('Actuals-CURRENT YEAR'!$B53:$H53)</f>
        <v>0</v>
      </c>
      <c r="K45" s="107">
        <f>SUM('Actuals-PRIOR YEAR'!$B53:$H53)</f>
        <v>0</v>
      </c>
      <c r="L45" s="107">
        <f>(J45-K45)</f>
        <v>0</v>
      </c>
      <c r="M45" s="115">
        <f>SUM('Budget-CURRENT YEAR'!$C53:$I53)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YEAR'!$H54</f>
        <v>0</v>
      </c>
      <c r="D46" s="107">
        <f>'Actuals-PRIOR YEAR'!$H54</f>
        <v>0</v>
      </c>
      <c r="E46" s="107">
        <f>(C46-D46)</f>
        <v>0</v>
      </c>
      <c r="F46" t="s" s="109">
        <f>'Budget-CURRENT YEAR'!$I54</f>
        <v>143</v>
      </c>
      <c r="G46" s="107">
        <f>(C46-F46)</f>
      </c>
      <c r="H46" s="86"/>
      <c r="I46" s="86"/>
      <c r="J46" s="107">
        <f>SUM('Actuals-CURRENT YEAR'!$B54:$H54)</f>
        <v>0</v>
      </c>
      <c r="K46" s="107">
        <f>SUM('Actuals-PRIOR YEAR'!$B54:$H54)</f>
        <v>0</v>
      </c>
      <c r="L46" s="107">
        <f>(J46-K46)</f>
        <v>0</v>
      </c>
      <c r="M46" s="115">
        <f>SUM('Budget-CURRENT YEAR'!$C54:$I54)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YEAR'!$H55</f>
        <v>0</v>
      </c>
      <c r="D47" s="107">
        <f>'Actuals-PRIOR YEAR'!$H55</f>
        <v>0</v>
      </c>
      <c r="E47" s="107">
        <f>(C47-D47)</f>
        <v>0</v>
      </c>
      <c r="F47" t="s" s="109">
        <f>'Budget-CURRENT YEAR'!$I55</f>
        <v>143</v>
      </c>
      <c r="G47" s="107">
        <f>(C47-F47)</f>
      </c>
      <c r="H47" s="86"/>
      <c r="I47" s="86"/>
      <c r="J47" s="107">
        <f>SUM('Actuals-CURRENT YEAR'!$B55:$H55)</f>
        <v>0</v>
      </c>
      <c r="K47" s="107">
        <f>SUM('Actuals-PRIOR YEAR'!$B55:$H55)</f>
        <v>0</v>
      </c>
      <c r="L47" s="107">
        <f>(J47-K47)</f>
        <v>0</v>
      </c>
      <c r="M47" s="115">
        <f>SUM('Budget-CURRENT YEAR'!$C55:$I55)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YEAR'!$H56</f>
        <v>0</v>
      </c>
      <c r="D48" s="107">
        <f>'Actuals-PRIOR YEAR'!$H56</f>
        <v>0</v>
      </c>
      <c r="E48" s="107">
        <f>(C48-D48)</f>
        <v>0</v>
      </c>
      <c r="F48" s="107">
        <f>'Budget-CURRENT YEAR'!$I56</f>
        <v>0</v>
      </c>
      <c r="G48" s="107">
        <f>(C48-F48)</f>
        <v>0</v>
      </c>
      <c r="H48" s="86"/>
      <c r="I48" s="86"/>
      <c r="J48" s="107">
        <f>SUM('Actuals-CURRENT YEAR'!$B56:$H56)</f>
        <v>0</v>
      </c>
      <c r="K48" s="107">
        <f>SUM('Actuals-PRIOR YEAR'!$B56:$H56)</f>
        <v>0</v>
      </c>
      <c r="L48" s="107">
        <f>(J48-K48)</f>
        <v>0</v>
      </c>
      <c r="M48" s="107">
        <f>SUM('Budget-CURRENT YEAR'!$C56:$I56)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YEAR'!$H57</f>
        <v>0</v>
      </c>
      <c r="D49" s="107">
        <f>'Actuals-PRIOR YEAR'!$H57</f>
        <v>0</v>
      </c>
      <c r="E49" s="107">
        <f>(C49-D49)</f>
        <v>0</v>
      </c>
      <c r="F49" s="107">
        <f>'Budget-CURRENT YEAR'!$I57</f>
        <v>0</v>
      </c>
      <c r="G49" s="107">
        <f>(C49-F49)</f>
        <v>0</v>
      </c>
      <c r="H49" s="86"/>
      <c r="I49" s="86"/>
      <c r="J49" s="107">
        <f>SUM('Actuals-CURRENT YEAR'!$B57:$H57)</f>
        <v>0</v>
      </c>
      <c r="K49" s="107">
        <f>SUM('Actuals-PRIOR YEAR'!$B57:$H57)</f>
        <v>0</v>
      </c>
      <c r="L49" s="107">
        <f>(J49-K49)</f>
        <v>0</v>
      </c>
      <c r="M49" s="107">
        <f>SUM('Budget-CURRENT YEAR'!$C57:$I57)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YEAR'!$H58</f>
        <v>0</v>
      </c>
      <c r="D50" s="107">
        <f>'Actuals-PRIOR YEAR'!$H58</f>
        <v>0</v>
      </c>
      <c r="E50" s="107">
        <f>(C50-D50)</f>
        <v>0</v>
      </c>
      <c r="F50" s="107">
        <f>'Budget-CURRENT YEAR'!$I58</f>
        <v>0</v>
      </c>
      <c r="G50" s="107">
        <f>(C50-F50)</f>
        <v>0</v>
      </c>
      <c r="H50" s="86"/>
      <c r="I50" s="86"/>
      <c r="J50" s="107">
        <f>SUM('Actuals-CURRENT YEAR'!$B58:$H58)</f>
        <v>0</v>
      </c>
      <c r="K50" s="107">
        <f>SUM('Actuals-PRIOR YEAR'!$B58:$H58)</f>
        <v>0</v>
      </c>
      <c r="L50" s="107">
        <f>(J50-K50)</f>
        <v>0</v>
      </c>
      <c r="M50" s="107">
        <f>SUM('Budget-CURRENT YEAR'!$C58:$I58)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YEAR'!$H59</f>
        <v>0</v>
      </c>
      <c r="D51" s="107">
        <f>'Actuals-PRIOR YEAR'!$H59</f>
        <v>0</v>
      </c>
      <c r="E51" s="107">
        <f>(C51-D51)</f>
        <v>0</v>
      </c>
      <c r="F51" t="s" s="109">
        <f>'Budget-CURRENT YEAR'!$I59</f>
        <v>143</v>
      </c>
      <c r="G51" s="107">
        <f>(C51-F51)</f>
      </c>
      <c r="H51" s="86"/>
      <c r="I51" s="86"/>
      <c r="J51" s="107">
        <f>SUM('Actuals-CURRENT YEAR'!$B59:$H59)</f>
        <v>0</v>
      </c>
      <c r="K51" s="107">
        <f>SUM('Actuals-PRIOR YEAR'!$B59:$H59)</f>
        <v>0</v>
      </c>
      <c r="L51" s="107">
        <f>(J51-K51)</f>
        <v>0</v>
      </c>
      <c r="M51" s="115">
        <f>SUM('Budget-CURRENT YEAR'!$C59:$I59)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YEAR'!H62</f>
        <v>0</v>
      </c>
      <c r="D52" s="107">
        <f>'Actuals-PRIOR YEAR'!H62</f>
        <v>0</v>
      </c>
      <c r="E52" s="107">
        <f>(C52-D52)</f>
        <v>0</v>
      </c>
      <c r="F52" s="107">
        <f>'Budget-CURRENT YEAR'!I62</f>
        <v>0</v>
      </c>
      <c r="G52" s="107">
        <f>(C52-F52)</f>
        <v>0</v>
      </c>
      <c r="H52" s="86"/>
      <c r="I52" s="86"/>
      <c r="J52" s="107">
        <f>SUM('Actuals-CURRENT YEAR'!B62:H62)</f>
        <v>0</v>
      </c>
      <c r="K52" s="107">
        <f>SUM('Actuals-PRIOR YEAR'!B62:H62)</f>
        <v>0</v>
      </c>
      <c r="L52" s="107">
        <f>(J52-K52)</f>
        <v>0</v>
      </c>
      <c r="M52" s="107">
        <f>SUM('Budget-CURRENT YEAR'!C62:I62)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s="86"/>
      <c r="N53" t="s" s="109">
        <v>1</v>
      </c>
    </row>
    <row r="54" ht="17.65" customHeight="1">
      <c r="A54" t="s" s="114">
        <v>145</v>
      </c>
      <c r="B54" s="113"/>
      <c r="C54" s="107">
        <f>'Actuals-CURRENT YEAR'!H64</f>
        <v>0</v>
      </c>
      <c r="D54" s="107">
        <f>'Actuals-PRIOR YEAR'!H64</f>
        <v>0</v>
      </c>
      <c r="E54" s="107">
        <f>(C54-D54)</f>
        <v>0</v>
      </c>
      <c r="F54" s="107">
        <f>'Budget-CURRENT YEAR'!I64</f>
        <v>0</v>
      </c>
      <c r="G54" s="107">
        <f>(C54-F54)</f>
        <v>0</v>
      </c>
      <c r="H54" s="86"/>
      <c r="I54" s="86"/>
      <c r="J54" s="107">
        <f>SUM('Actuals-CURRENT YEAR'!B64:H64)</f>
        <v>0</v>
      </c>
      <c r="K54" s="107">
        <f>SUM('Actuals-PRIOR YEAR'!B64:H64)</f>
        <v>0</v>
      </c>
      <c r="L54" s="107">
        <f>(J54-K54)</f>
        <v>0</v>
      </c>
      <c r="M54" s="107">
        <f>SUM('Budget-CURRENT YEAR'!C64:I64)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YEAR'!H66</f>
        <v>0</v>
      </c>
      <c r="D56" s="115">
        <f>'Actuals-PRIOR YEAR'!H66</f>
        <v>0</v>
      </c>
      <c r="E56" s="115">
        <f>(C56-D56)</f>
        <v>0</v>
      </c>
      <c r="F56" s="115">
        <f>'Budget-CURRENT YEAR'!I66</f>
        <v>0</v>
      </c>
      <c r="G56" s="115">
        <f>(C56-F56)</f>
        <v>0</v>
      </c>
      <c r="H56" s="86"/>
      <c r="I56" s="86"/>
      <c r="J56" s="115">
        <f>SUM('Actuals-CURRENT YEAR'!B66:H66)</f>
        <v>0</v>
      </c>
      <c r="K56" s="115">
        <f>SUM('Actuals-CURRENT YEAR'!B66:H66)</f>
        <v>0</v>
      </c>
      <c r="L56" s="115">
        <f>(J56-K56)</f>
        <v>0</v>
      </c>
      <c r="M56" s="115">
        <f>SUM('Budget-CURRENT YEAR'!C66:I66)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YEAR'!H70</f>
        <v>0</v>
      </c>
      <c r="D60" s="107">
        <f>'Actuals-PRIOR YEAR'!H70</f>
        <v>0</v>
      </c>
      <c r="E60" s="107">
        <f>(C60-D60)</f>
        <v>0</v>
      </c>
      <c r="F60" s="107">
        <f>'Budget-CURRENT YEAR'!I70</f>
        <v>0</v>
      </c>
      <c r="G60" s="107">
        <f>(C60-F60)</f>
        <v>0</v>
      </c>
      <c r="H60" s="107"/>
      <c r="I60" s="107"/>
      <c r="J60" s="107">
        <f>SUM('Actuals-CURRENT YEAR'!B70:H70)</f>
        <v>0</v>
      </c>
      <c r="K60" s="107">
        <f>SUM('Actuals-PRIOR YEAR'!B70:H70)</f>
        <v>0</v>
      </c>
      <c r="L60" s="107">
        <f>(J60-K60)</f>
        <v>0</v>
      </c>
      <c r="M60" s="107">
        <f>SUM('Budget-CURRENT YEAR'!C70:I70)</f>
        <v>0</v>
      </c>
      <c r="N60" s="107">
        <f>(J60-M60)</f>
        <v>0</v>
      </c>
    </row>
    <row r="61" ht="17.65" customHeight="1">
      <c r="A61" s="114"/>
      <c r="B61" s="11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23" customWidth="1"/>
    <col min="2" max="2" width="9.52344" style="123" customWidth="1"/>
    <col min="3" max="3" width="11.6875" style="123" customWidth="1"/>
    <col min="4" max="4" width="12" style="123" customWidth="1"/>
    <col min="5" max="5" width="11.7422" style="123" customWidth="1"/>
    <col min="6" max="6" width="11.9297" style="123" customWidth="1"/>
    <col min="7" max="7" width="12.8359" style="123" customWidth="1"/>
    <col min="8" max="8" width="3.96875" style="123" customWidth="1"/>
    <col min="9" max="9" width="9.9375" style="123" customWidth="1"/>
    <col min="10" max="10" width="12.8359" style="123" customWidth="1"/>
    <col min="11" max="11" width="12.8359" style="123" customWidth="1"/>
    <col min="12" max="12" width="12.8359" style="123" customWidth="1"/>
    <col min="13" max="13" width="12.8359" style="123" customWidth="1"/>
    <col min="14" max="14" width="12.8359" style="123" customWidth="1"/>
    <col min="15" max="256" width="16.3516" style="123" customWidth="1"/>
  </cols>
  <sheetData>
    <row r="1" ht="16.55" customHeight="1">
      <c r="A1" t="s" s="77">
        <v>154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41121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YEAR'!$I5</f>
        <v>0</v>
      </c>
      <c r="D10" s="107">
        <f>'Actuals-PRIOR YEAR'!$I5</f>
        <v>0</v>
      </c>
      <c r="E10" s="107">
        <f>(C10-D10)</f>
        <v>0</v>
      </c>
      <c r="F10" s="107">
        <f>'Budget-CURRENT YEAR'!$J5</f>
        <v>0</v>
      </c>
      <c r="G10" s="107">
        <f>(C10-F10)</f>
        <v>0</v>
      </c>
      <c r="H10" s="86"/>
      <c r="I10" s="108">
        <f>(J10/$J$16)</f>
      </c>
      <c r="J10" s="107">
        <f>SUM('Actuals-CURRENT YEAR'!$B5:$I5)</f>
        <v>0</v>
      </c>
      <c r="K10" s="107">
        <f>SUM('Actuals-PRIOR YEAR'!$B5:$I5)</f>
        <v>0</v>
      </c>
      <c r="L10" s="107">
        <f>(J10-K10)</f>
        <v>0</v>
      </c>
      <c r="M10" s="107">
        <f>SUM('Budget-CURRENT YEAR'!$C5:$J5)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YEAR'!$I6</f>
        <v>0</v>
      </c>
      <c r="D11" s="107">
        <f>'Actuals-PRIOR YEAR'!$I6</f>
        <v>0</v>
      </c>
      <c r="E11" s="107">
        <f>(C11-D11)</f>
        <v>0</v>
      </c>
      <c r="F11" s="107">
        <f>'Budget-CURRENT YEAR'!$J6</f>
        <v>0</v>
      </c>
      <c r="G11" s="107">
        <f>(C11-F11)</f>
        <v>0</v>
      </c>
      <c r="H11" s="86"/>
      <c r="I11" s="108">
        <f>(J11/$J$16)</f>
      </c>
      <c r="J11" s="107">
        <f>SUM('Actuals-CURRENT YEAR'!$B6:$I6)</f>
        <v>0</v>
      </c>
      <c r="K11" s="107">
        <f>SUM('Actuals-PRIOR YEAR'!$B6:$I6)</f>
        <v>0</v>
      </c>
      <c r="L11" s="107">
        <f>(J11-K11)</f>
        <v>0</v>
      </c>
      <c r="M11" s="107">
        <f>SUM('Budget-CURRENT YEAR'!$C6:$J6)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YEAR'!$I7</f>
        <v>0</v>
      </c>
      <c r="D12" s="107">
        <f>'Actuals-PRIOR YEAR'!$I7</f>
        <v>0</v>
      </c>
      <c r="E12" s="107">
        <f>(C12-D12)</f>
        <v>0</v>
      </c>
      <c r="F12" s="107">
        <f>'Budget-CURRENT YEAR'!$J7</f>
        <v>0</v>
      </c>
      <c r="G12" s="107">
        <f>(C12-F12)</f>
        <v>0</v>
      </c>
      <c r="H12" s="86"/>
      <c r="I12" s="108">
        <f>(J12/$J$16)</f>
      </c>
      <c r="J12" s="107">
        <f>SUM('Actuals-CURRENT YEAR'!$B7:$I7)</f>
        <v>0</v>
      </c>
      <c r="K12" s="107">
        <f>SUM('Actuals-PRIOR YEAR'!$B7:$I7)</f>
        <v>0</v>
      </c>
      <c r="L12" s="107">
        <f>(J12-K12)</f>
        <v>0</v>
      </c>
      <c r="M12" s="107">
        <f>SUM('Budget-CURRENT YEAR'!$C7:$J7)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YEAR'!$I8</f>
        <v>0</v>
      </c>
      <c r="D13" s="107">
        <f>'Actuals-PRIOR YEAR'!$I8</f>
        <v>0</v>
      </c>
      <c r="E13" s="107">
        <f>(C13-D13)</f>
        <v>0</v>
      </c>
      <c r="F13" s="107">
        <f>'Budget-CURRENT YEAR'!$J8</f>
        <v>0</v>
      </c>
      <c r="G13" s="107">
        <f>(C13-F13)</f>
        <v>0</v>
      </c>
      <c r="H13" s="86"/>
      <c r="I13" s="108">
        <f>(J13/$J$16)</f>
      </c>
      <c r="J13" s="107">
        <f>SUM('Actuals-CURRENT YEAR'!$B8:$I8)</f>
        <v>0</v>
      </c>
      <c r="K13" s="107">
        <f>SUM('Actuals-PRIOR YEAR'!$B8:$I8)</f>
        <v>0</v>
      </c>
      <c r="L13" s="107">
        <f>(J13-K13)</f>
        <v>0</v>
      </c>
      <c r="M13" s="107">
        <f>SUM('Budget-CURRENT YEAR'!$C8:$J8)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YEAR'!$I9</f>
        <v>0</v>
      </c>
      <c r="D14" s="107">
        <f>'Actuals-PRIOR YEAR'!$I9</f>
        <v>0</v>
      </c>
      <c r="E14" s="107">
        <f>(C14-D14)</f>
        <v>0</v>
      </c>
      <c r="F14" s="107">
        <f>'Budget-CURRENT YEAR'!$J9</f>
        <v>0</v>
      </c>
      <c r="G14" s="107">
        <f>(C14-F14)</f>
        <v>0</v>
      </c>
      <c r="H14" s="86"/>
      <c r="I14" s="108">
        <f>(J14/$J$16)</f>
      </c>
      <c r="J14" s="107">
        <f>SUM('Actuals-CURRENT YEAR'!$B9:$I9)</f>
        <v>0</v>
      </c>
      <c r="K14" s="107">
        <f>SUM('Actuals-PRIOR YEAR'!$B9:$I9)</f>
        <v>0</v>
      </c>
      <c r="L14" s="107">
        <f>(J14-K14)</f>
        <v>0</v>
      </c>
      <c r="M14" s="107">
        <f>SUM('Budget-CURRENT YEAR'!$C9:$J9)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YEAR'!$I10</f>
        <v>0</v>
      </c>
      <c r="D15" s="107">
        <f>'Actuals-PRIOR YEAR'!$I10</f>
        <v>0</v>
      </c>
      <c r="E15" s="107">
        <f>(C15-D15)</f>
        <v>0</v>
      </c>
      <c r="F15" s="107">
        <f>'Budget-CURRENT YEAR'!$J10</f>
        <v>0</v>
      </c>
      <c r="G15" s="107">
        <f>(C15-F15)</f>
        <v>0</v>
      </c>
      <c r="H15" s="86"/>
      <c r="I15" s="108">
        <f>(J15/$J$16)</f>
      </c>
      <c r="J15" s="107">
        <f>SUM('Actuals-CURRENT YEAR'!$B10:$I10)</f>
        <v>0</v>
      </c>
      <c r="K15" s="107">
        <f>SUM('Actuals-PRIOR YEAR'!$B10:$I10)</f>
        <v>0</v>
      </c>
      <c r="L15" s="107">
        <f>(J15-K15)</f>
        <v>0</v>
      </c>
      <c r="M15" s="107">
        <f>SUM('Budget-CURRENT YEAR'!$C10:$J10)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YEAR'!$I11</f>
        <v>0</v>
      </c>
      <c r="D16" s="107">
        <f>'Actuals-PRIOR YEAR'!$I11</f>
        <v>0</v>
      </c>
      <c r="E16" s="107">
        <f>(C16-D16)</f>
        <v>0</v>
      </c>
      <c r="F16" s="107">
        <f>'Budget-CURRENT YEAR'!$J11</f>
        <v>0</v>
      </c>
      <c r="G16" s="107">
        <f>(C16-F16)</f>
        <v>0</v>
      </c>
      <c r="H16" s="86"/>
      <c r="I16" s="108">
        <f>(J16/$J$16)</f>
      </c>
      <c r="J16" s="107">
        <f>SUM('Actuals-CURRENT YEAR'!$B11:$I11)</f>
        <v>0</v>
      </c>
      <c r="K16" s="107">
        <f>SUM('Actuals-PRIOR YEAR'!$B11:$I11)</f>
        <v>0</v>
      </c>
      <c r="L16" s="107">
        <f>(J16-K16)</f>
        <v>0</v>
      </c>
      <c r="M16" s="107">
        <f>SUM('Budget-CURRENT YEAR'!$C11:$J11)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YEAR'!$I14</f>
        <v>0</v>
      </c>
      <c r="D19" s="107">
        <f>'Actuals-PRIOR YEAR'!$I14</f>
        <v>0</v>
      </c>
      <c r="E19" s="107">
        <f>(C19-D19)</f>
        <v>0</v>
      </c>
      <c r="F19" s="107">
        <f>'Budget-CURRENT YEAR'!$J14</f>
        <v>0</v>
      </c>
      <c r="G19" s="107">
        <f>(C19-F19)</f>
        <v>0</v>
      </c>
      <c r="H19" s="86"/>
      <c r="I19" s="86"/>
      <c r="J19" s="107">
        <f>SUM('Actuals-CURRENT YEAR'!$B14:$I14)</f>
        <v>0</v>
      </c>
      <c r="K19" s="107">
        <f>SUM('Actuals-PRIOR YEAR'!$B14:$I14)</f>
        <v>0</v>
      </c>
      <c r="L19" s="107">
        <f>(J19-K19)</f>
        <v>0</v>
      </c>
      <c r="M19" s="107">
        <f>SUM('Budget-CURRENT YEAR'!$C14:$J14)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YEAR'!$I15</f>
        <v>0</v>
      </c>
      <c r="D20" s="107">
        <f>'Actuals-PRIOR YEAR'!$I15</f>
        <v>0</v>
      </c>
      <c r="E20" s="107">
        <f>(C20-D20)</f>
        <v>0</v>
      </c>
      <c r="F20" s="107">
        <f>'Budget-CURRENT YEAR'!$J15</f>
        <v>0</v>
      </c>
      <c r="G20" s="107">
        <f>(C20-F20)</f>
        <v>0</v>
      </c>
      <c r="H20" s="86"/>
      <c r="I20" s="86"/>
      <c r="J20" s="107">
        <f>SUM('Actuals-CURRENT YEAR'!$B15:$I15)</f>
        <v>0</v>
      </c>
      <c r="K20" s="107">
        <f>SUM('Actuals-PRIOR YEAR'!$B15:$I15)</f>
        <v>0</v>
      </c>
      <c r="L20" s="107">
        <f>(J20-K20)</f>
        <v>0</v>
      </c>
      <c r="M20" s="107">
        <f>SUM('Budget-CURRENT YEAR'!$C15:$J15)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YEAR'!$I16</f>
        <v>0</v>
      </c>
      <c r="D21" s="107">
        <f>'Actuals-PRIOR YEAR'!$I16</f>
        <v>0</v>
      </c>
      <c r="E21" s="107">
        <f>(C21-D21)</f>
        <v>0</v>
      </c>
      <c r="F21" s="107">
        <f>'Budget-CURRENT YEAR'!$J16</f>
        <v>0</v>
      </c>
      <c r="G21" s="107">
        <f>(C21-F21)</f>
        <v>0</v>
      </c>
      <c r="H21" s="86"/>
      <c r="I21" s="86"/>
      <c r="J21" s="107">
        <f>SUM('Actuals-CURRENT YEAR'!$B16:$I16)</f>
        <v>0</v>
      </c>
      <c r="K21" s="107">
        <f>SUM('Actuals-PRIOR YEAR'!$B16:$I16)</f>
        <v>0</v>
      </c>
      <c r="L21" s="107">
        <f>(J21-K21)</f>
        <v>0</v>
      </c>
      <c r="M21" s="107">
        <f>SUM('Budget-CURRENT YEAR'!$C16:$J16)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YEAR'!$I17</f>
        <v>0</v>
      </c>
      <c r="D22" s="107">
        <f>'Actuals-PRIOR YEAR'!$I17</f>
        <v>0</v>
      </c>
      <c r="E22" s="107">
        <f>(C22-D22)</f>
        <v>0</v>
      </c>
      <c r="F22" s="107">
        <f>'Budget-CURRENT YEAR'!$J17</f>
        <v>0</v>
      </c>
      <c r="G22" s="107">
        <f>(C22-F22)</f>
        <v>0</v>
      </c>
      <c r="H22" s="86"/>
      <c r="I22" s="86"/>
      <c r="J22" s="107">
        <f>SUM('Actuals-CURRENT YEAR'!$B17:$I17)</f>
        <v>0</v>
      </c>
      <c r="K22" s="107">
        <f>SUM('Actuals-PRIOR YEAR'!$B17:$I17)</f>
        <v>0</v>
      </c>
      <c r="L22" s="107">
        <f>(J22-K22)</f>
        <v>0</v>
      </c>
      <c r="M22" s="107">
        <f>SUM('Budget-CURRENT YEAR'!$C17:$J17)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YEAR'!$I18</f>
        <v>0</v>
      </c>
      <c r="D23" s="107">
        <f>'Actuals-PRIOR YEAR'!$I18</f>
        <v>0</v>
      </c>
      <c r="E23" s="107">
        <f>(C23-D23)</f>
        <v>0</v>
      </c>
      <c r="F23" s="107">
        <f>'Budget-CURRENT YEAR'!$J18</f>
        <v>0</v>
      </c>
      <c r="G23" s="107">
        <f>(C23-F23)</f>
        <v>0</v>
      </c>
      <c r="H23" s="86"/>
      <c r="I23" s="86"/>
      <c r="J23" s="107">
        <f>SUM('Actuals-CURRENT YEAR'!$B18:$I18)</f>
        <v>0</v>
      </c>
      <c r="K23" s="107">
        <f>SUM('Actuals-PRIOR YEAR'!$B18:$I18)</f>
        <v>0</v>
      </c>
      <c r="L23" s="107">
        <f>(J23-K23)</f>
        <v>0</v>
      </c>
      <c r="M23" s="107">
        <f>SUM('Budget-CURRENT YEAR'!$C18:$J18)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YEAR'!$I19</f>
        <v>0</v>
      </c>
      <c r="D24" s="107">
        <f>'Actuals-PRIOR YEAR'!$I19</f>
        <v>0</v>
      </c>
      <c r="E24" s="107">
        <f>(C24-D24)</f>
        <v>0</v>
      </c>
      <c r="F24" s="107">
        <f>'Budget-CURRENT YEAR'!$J19</f>
        <v>0</v>
      </c>
      <c r="G24" s="107">
        <f>(C24-F24)</f>
        <v>0</v>
      </c>
      <c r="H24" s="86"/>
      <c r="I24" s="86"/>
      <c r="J24" s="107">
        <f>SUM('Actuals-CURRENT YEAR'!$B19:$I19)</f>
        <v>0</v>
      </c>
      <c r="K24" s="107">
        <f>SUM('Actuals-PRIOR YEAR'!$B19:$I19)</f>
        <v>0</v>
      </c>
      <c r="L24" s="107">
        <f>(J24-K24)</f>
        <v>0</v>
      </c>
      <c r="M24" s="107">
        <f>SUM('Budget-CURRENT YEAR'!$C19:$J19)</f>
        <v>0</v>
      </c>
      <c r="N24" s="107">
        <f>(J24-M24)</f>
        <v>0</v>
      </c>
    </row>
    <row r="25" ht="14.35" customHeight="1">
      <c r="A25" s="105"/>
      <c r="B25" s="9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YEAR'!$I22</f>
        <v>0</v>
      </c>
      <c r="D27" s="107">
        <f>'Actuals-PRIOR YEAR'!$I22</f>
        <v>0</v>
      </c>
      <c r="E27" s="107">
        <f>(C27-D27)</f>
        <v>0</v>
      </c>
      <c r="F27" s="107">
        <f>'Budget-CURRENT YEAR'!$J22</f>
        <v>0</v>
      </c>
      <c r="G27" s="107">
        <f>(C27-F27)</f>
        <v>0</v>
      </c>
      <c r="H27" s="86"/>
      <c r="I27" s="86"/>
      <c r="J27" s="107">
        <f>SUM('Actuals-CURRENT YEAR'!$B22:$I22)</f>
        <v>0</v>
      </c>
      <c r="K27" s="107">
        <f>SUM('Actuals-PRIOR YEAR'!$B22:$I22)</f>
        <v>0</v>
      </c>
      <c r="L27" s="107">
        <f>(J27-K27)</f>
        <v>0</v>
      </c>
      <c r="M27" s="107">
        <f>SUM('Budget-CURRENT YEAR'!$C22:$J22)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YEAR'!$I23</f>
        <v>0</v>
      </c>
      <c r="D28" s="107">
        <f>'Actuals-PRIOR YEAR'!$I23</f>
        <v>0</v>
      </c>
      <c r="E28" s="107">
        <f>(C28-D28)</f>
        <v>0</v>
      </c>
      <c r="F28" s="107">
        <f>'Budget-CURRENT YEAR'!$J23</f>
        <v>0</v>
      </c>
      <c r="G28" s="107">
        <f>(C28-F28)</f>
        <v>0</v>
      </c>
      <c r="H28" s="86"/>
      <c r="I28" s="86"/>
      <c r="J28" s="107">
        <f>SUM('Actuals-CURRENT YEAR'!$B23:$I23)</f>
        <v>0</v>
      </c>
      <c r="K28" s="107">
        <f>SUM('Actuals-PRIOR YEAR'!$B23:$I23)</f>
        <v>0</v>
      </c>
      <c r="L28" s="107">
        <f>(J28-K28)</f>
        <v>0</v>
      </c>
      <c r="M28" s="107">
        <f>SUM('Budget-CURRENT YEAR'!$C23:$J23)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YEAR'!$I24</f>
        <v>0</v>
      </c>
      <c r="D29" s="107">
        <f>'Actuals-PRIOR YEAR'!$I24</f>
        <v>0</v>
      </c>
      <c r="E29" s="107">
        <f>(C29-D29)</f>
        <v>0</v>
      </c>
      <c r="F29" s="107">
        <f>'Budget-CURRENT YEAR'!$J24</f>
        <v>0</v>
      </c>
      <c r="G29" s="107">
        <f>(C29-F29)</f>
        <v>0</v>
      </c>
      <c r="H29" s="86"/>
      <c r="I29" s="86"/>
      <c r="J29" s="107">
        <f>SUM('Actuals-CURRENT YEAR'!$B24:$I24)</f>
        <v>0</v>
      </c>
      <c r="K29" s="107">
        <f>SUM('Actuals-PRIOR YEAR'!$B24:$I24)</f>
        <v>0</v>
      </c>
      <c r="L29" s="107">
        <f>(J29-K29)</f>
        <v>0</v>
      </c>
      <c r="M29" s="107">
        <f>SUM('Budget-CURRENT YEAR'!$C24:$J24)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YEAR'!$I25</f>
        <v>0</v>
      </c>
      <c r="D30" s="107">
        <f>'Actuals-PRIOR YEAR'!$I25</f>
        <v>0</v>
      </c>
      <c r="E30" s="107">
        <f>(C30-D30)</f>
        <v>0</v>
      </c>
      <c r="F30" s="107">
        <f>'Budget-CURRENT YEAR'!$J25</f>
        <v>0</v>
      </c>
      <c r="G30" s="107">
        <f>(C30-F30)</f>
        <v>0</v>
      </c>
      <c r="H30" s="86"/>
      <c r="I30" s="86"/>
      <c r="J30" s="107">
        <f>SUM('Actuals-CURRENT YEAR'!$B25:$I25)</f>
        <v>0</v>
      </c>
      <c r="K30" s="107">
        <f>SUM('Actuals-PRIOR YEAR'!$B25:$I25)</f>
        <v>0</v>
      </c>
      <c r="L30" s="107">
        <f>(J30-K30)</f>
        <v>0</v>
      </c>
      <c r="M30" s="107">
        <f>SUM('Budget-CURRENT YEAR'!$C25:$J25)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YEAR'!$I26</f>
        <v>0</v>
      </c>
      <c r="D31" s="107">
        <f>'Actuals-PRIOR YEAR'!$I26</f>
        <v>0</v>
      </c>
      <c r="E31" s="107">
        <f>(C31-D31)</f>
        <v>0</v>
      </c>
      <c r="F31" s="107">
        <f>'Budget-CURRENT YEAR'!$J26</f>
        <v>0</v>
      </c>
      <c r="G31" s="107">
        <f>(C31-F31)</f>
        <v>0</v>
      </c>
      <c r="H31" s="86"/>
      <c r="I31" s="86"/>
      <c r="J31" s="107">
        <f>SUM('Actuals-CURRENT YEAR'!$B26:$I26)</f>
        <v>0</v>
      </c>
      <c r="K31" s="107">
        <f>SUM('Actuals-PRIOR YEAR'!$B26:$I26)</f>
        <v>0</v>
      </c>
      <c r="L31" s="107">
        <f>(J31-K31)</f>
        <v>0</v>
      </c>
      <c r="M31" s="107">
        <f>SUM('Budget-CURRENT YEAR'!$C26:$J26)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YEAR'!$I27</f>
        <v>0</v>
      </c>
      <c r="D32" s="107">
        <f>'Actuals-PRIOR YEAR'!$I27</f>
        <v>0</v>
      </c>
      <c r="E32" s="107">
        <f>(C32-D32)</f>
        <v>0</v>
      </c>
      <c r="F32" s="107">
        <f>'Budget-CURRENT YEAR'!$J27</f>
        <v>0</v>
      </c>
      <c r="G32" s="107">
        <f>(C32-F32)</f>
        <v>0</v>
      </c>
      <c r="H32" s="86"/>
      <c r="I32" s="86"/>
      <c r="J32" s="107">
        <f>SUM('Actuals-CURRENT YEAR'!$B27:$I27)</f>
        <v>0</v>
      </c>
      <c r="K32" s="107">
        <f>SUM('Actuals-PRIOR YEAR'!$B27:$I27)</f>
        <v>0</v>
      </c>
      <c r="L32" s="107">
        <f>(J32-K32)</f>
        <v>0</v>
      </c>
      <c r="M32" s="107">
        <f>SUM('Budget-CURRENT YEAR'!$C27:$J27)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YEAR'!I36</f>
        <v>0</v>
      </c>
      <c r="D35" s="107">
        <f>'Actuals-PRIOR YEAR'!I36</f>
        <v>0</v>
      </c>
      <c r="E35" s="107">
        <f>(C35-D35)</f>
        <v>0</v>
      </c>
      <c r="F35" s="107">
        <f>'Budget-CURRENT YEAR'!J36</f>
        <v>0</v>
      </c>
      <c r="G35" s="107">
        <f>(C35-F35)</f>
        <v>0</v>
      </c>
      <c r="H35" s="86"/>
      <c r="I35" s="86"/>
      <c r="J35" s="107">
        <f>SUM('Actuals-CURRENT YEAR'!B36:I36)</f>
        <v>0</v>
      </c>
      <c r="K35" s="107">
        <f>SUM('Actuals-PRIOR YEAR'!B36:I36)</f>
        <v>0</v>
      </c>
      <c r="L35" s="107">
        <f>(J35-K35)</f>
        <v>0</v>
      </c>
      <c r="M35" s="107">
        <f>SUM('Budget-CURRENT YEAR'!C36:J36)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YEAR'!I42</f>
        <v>0</v>
      </c>
      <c r="D36" s="107">
        <f>'Actuals-PRIOR YEAR'!I42</f>
        <v>0</v>
      </c>
      <c r="E36" s="107">
        <f>(C36-D36)</f>
        <v>0</v>
      </c>
      <c r="F36" s="107">
        <f>'Budget-CURRENT YEAR'!J42</f>
        <v>0</v>
      </c>
      <c r="G36" s="107">
        <f>(C36-F36)</f>
        <v>0</v>
      </c>
      <c r="H36" s="86"/>
      <c r="I36" s="86"/>
      <c r="J36" s="107">
        <f>SUM('Actuals-CURRENT YEAR'!B42:I42)</f>
        <v>0</v>
      </c>
      <c r="K36" s="107">
        <f>SUM('Actuals-PRIOR YEAR'!B42:I42)</f>
        <v>0</v>
      </c>
      <c r="L36" s="107">
        <f>(J36-K36)</f>
        <v>0</v>
      </c>
      <c r="M36" s="107">
        <f>SUM('Budget-CURRENT YEAR'!C42:J42)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YEAR'!$I45</f>
        <v>0</v>
      </c>
      <c r="D37" s="107">
        <f>'Actuals-PRIOR YEAR'!$I45</f>
        <v>0</v>
      </c>
      <c r="E37" s="107">
        <f>(C37-D37)</f>
        <v>0</v>
      </c>
      <c r="F37" t="s" s="109">
        <f>'Budget-CURRENT YEAR'!$J45</f>
        <v>143</v>
      </c>
      <c r="G37" s="107">
        <f>(C37-F37)</f>
      </c>
      <c r="H37" s="86"/>
      <c r="I37" s="86"/>
      <c r="J37" s="107">
        <f>SUM('Actuals-CURRENT YEAR'!$B45:$I45)</f>
        <v>0</v>
      </c>
      <c r="K37" s="107">
        <f>SUM('Actuals-PRIOR YEAR'!$B45:$I45)</f>
        <v>0</v>
      </c>
      <c r="L37" s="107">
        <f>(J37-K37)</f>
        <v>0</v>
      </c>
      <c r="M37" s="115">
        <f>SUM('Budget-CURRENT YEAR'!$C45:$J45)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YEAR'!$I46</f>
        <v>0</v>
      </c>
      <c r="D38" s="107">
        <f>'Actuals-PRIOR YEAR'!$I46</f>
        <v>0</v>
      </c>
      <c r="E38" s="107">
        <f>(C38-D38)</f>
        <v>0</v>
      </c>
      <c r="F38" t="s" s="109">
        <f>'Budget-CURRENT YEAR'!$J46</f>
        <v>143</v>
      </c>
      <c r="G38" s="107">
        <f>(C38-F38)</f>
      </c>
      <c r="H38" s="86"/>
      <c r="I38" s="86"/>
      <c r="J38" s="107">
        <f>SUM('Actuals-CURRENT YEAR'!$B46:$I46)</f>
        <v>0</v>
      </c>
      <c r="K38" s="107">
        <f>SUM('Actuals-PRIOR YEAR'!$B46:$I46)</f>
        <v>0</v>
      </c>
      <c r="L38" s="107">
        <f>(J38-K38)</f>
        <v>0</v>
      </c>
      <c r="M38" s="115">
        <f>SUM('Budget-CURRENT YEAR'!$C46:$J46)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YEAR'!$I47</f>
        <v>0</v>
      </c>
      <c r="D39" s="107">
        <f>'Actuals-PRIOR YEAR'!$I47</f>
        <v>0</v>
      </c>
      <c r="E39" s="107">
        <f>(C39-D39)</f>
        <v>0</v>
      </c>
      <c r="F39" t="s" s="109">
        <f>'Budget-CURRENT YEAR'!$J47</f>
        <v>143</v>
      </c>
      <c r="G39" s="107">
        <f>(C39-F39)</f>
      </c>
      <c r="H39" s="86"/>
      <c r="I39" s="86"/>
      <c r="J39" s="107">
        <f>SUM('Actuals-CURRENT YEAR'!$B47:$I47)</f>
        <v>0</v>
      </c>
      <c r="K39" s="107">
        <f>SUM('Actuals-PRIOR YEAR'!$B47:$I47)</f>
        <v>0</v>
      </c>
      <c r="L39" s="107">
        <f>(J39-K39)</f>
        <v>0</v>
      </c>
      <c r="M39" s="115">
        <f>SUM('Budget-CURRENT YEAR'!$C47:$J47)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YEAR'!$I48</f>
        <v>0</v>
      </c>
      <c r="D40" s="107">
        <f>'Actuals-PRIOR YEAR'!$I48</f>
        <v>0</v>
      </c>
      <c r="E40" s="107">
        <f>(C40-D40)</f>
        <v>0</v>
      </c>
      <c r="F40" t="s" s="109">
        <f>'Budget-CURRENT YEAR'!$J48</f>
        <v>143</v>
      </c>
      <c r="G40" s="107">
        <f>(C40-F40)</f>
      </c>
      <c r="H40" s="86"/>
      <c r="I40" s="86"/>
      <c r="J40" s="107">
        <f>SUM('Actuals-CURRENT YEAR'!$B48:$I48)</f>
        <v>0</v>
      </c>
      <c r="K40" s="107">
        <f>SUM('Actuals-PRIOR YEAR'!$B48:$I48)</f>
        <v>0</v>
      </c>
      <c r="L40" s="107">
        <f>(J40-K40)</f>
        <v>0</v>
      </c>
      <c r="M40" s="115">
        <f>SUM('Budget-CURRENT YEAR'!$C48:$J48)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YEAR'!$I49</f>
        <v>0</v>
      </c>
      <c r="D41" s="107">
        <f>'Actuals-PRIOR YEAR'!$I49</f>
        <v>0</v>
      </c>
      <c r="E41" s="107">
        <f>(C41-D41)</f>
        <v>0</v>
      </c>
      <c r="F41" s="107">
        <f>'Budget-CURRENT YEAR'!$J49</f>
        <v>0</v>
      </c>
      <c r="G41" s="107">
        <f>(C41-F41)</f>
        <v>0</v>
      </c>
      <c r="H41" s="86"/>
      <c r="I41" s="86"/>
      <c r="J41" s="107">
        <f>SUM('Actuals-CURRENT YEAR'!$B49:$I49)</f>
        <v>0</v>
      </c>
      <c r="K41" s="107">
        <f>SUM('Actuals-PRIOR YEAR'!$B49:$I49)</f>
        <v>0</v>
      </c>
      <c r="L41" s="107">
        <f>(J41-K41)</f>
        <v>0</v>
      </c>
      <c r="M41" s="107">
        <f>SUM('Budget-CURRENT YEAR'!$C49:$J49)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YEAR'!$I50</f>
        <v>0</v>
      </c>
      <c r="D42" s="107">
        <f>'Actuals-PRIOR YEAR'!$I50</f>
        <v>0</v>
      </c>
      <c r="E42" s="107">
        <f>(C42-D42)</f>
        <v>0</v>
      </c>
      <c r="F42" t="s" s="109">
        <f>'Budget-CURRENT YEAR'!$J50</f>
        <v>143</v>
      </c>
      <c r="G42" s="107">
        <f>(C42-F42)</f>
      </c>
      <c r="H42" s="86"/>
      <c r="I42" s="86"/>
      <c r="J42" s="107">
        <f>SUM('Actuals-CURRENT YEAR'!$B50:$I50)</f>
        <v>0</v>
      </c>
      <c r="K42" s="107">
        <f>SUM('Actuals-PRIOR YEAR'!$B50:$I50)</f>
        <v>0</v>
      </c>
      <c r="L42" s="107">
        <f>(J42-K42)</f>
        <v>0</v>
      </c>
      <c r="M42" s="115">
        <f>SUM('Budget-CURRENT YEAR'!$C50:$J50)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YEAR'!$I51</f>
        <v>0</v>
      </c>
      <c r="D43" s="107">
        <f>'Actuals-PRIOR YEAR'!$I51</f>
        <v>0</v>
      </c>
      <c r="E43" s="107">
        <f>(C43-D43)</f>
        <v>0</v>
      </c>
      <c r="F43" t="s" s="109">
        <f>'Budget-CURRENT YEAR'!$J51</f>
        <v>143</v>
      </c>
      <c r="G43" s="107">
        <f>(C43-F43)</f>
      </c>
      <c r="H43" s="86"/>
      <c r="I43" s="86"/>
      <c r="J43" s="107">
        <f>SUM('Actuals-CURRENT YEAR'!$B51:$I51)</f>
        <v>0</v>
      </c>
      <c r="K43" s="107">
        <f>SUM('Actuals-PRIOR YEAR'!$B51:$I51)</f>
        <v>0</v>
      </c>
      <c r="L43" s="107">
        <f>(J43-K43)</f>
        <v>0</v>
      </c>
      <c r="M43" s="115">
        <f>SUM('Budget-CURRENT YEAR'!$C51:$J51)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YEAR'!$I52</f>
        <v>0</v>
      </c>
      <c r="D44" s="107">
        <f>'Actuals-PRIOR YEAR'!$I52</f>
        <v>0</v>
      </c>
      <c r="E44" s="107">
        <f>(C44-D44)</f>
        <v>0</v>
      </c>
      <c r="F44" t="s" s="109">
        <f>'Budget-CURRENT YEAR'!$J52</f>
        <v>143</v>
      </c>
      <c r="G44" s="107">
        <f>(C44-F44)</f>
      </c>
      <c r="H44" s="86"/>
      <c r="I44" s="86"/>
      <c r="J44" s="107">
        <f>SUM('Actuals-CURRENT YEAR'!$B52:$I52)</f>
        <v>0</v>
      </c>
      <c r="K44" s="107">
        <f>SUM('Actuals-PRIOR YEAR'!$B52:$I52)</f>
        <v>0</v>
      </c>
      <c r="L44" s="107">
        <f>(J44-K44)</f>
        <v>0</v>
      </c>
      <c r="M44" s="115">
        <f>SUM('Budget-CURRENT YEAR'!$C52:$J52)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YEAR'!$I53</f>
        <v>0</v>
      </c>
      <c r="D45" s="107">
        <f>'Actuals-PRIOR YEAR'!$I53</f>
        <v>0</v>
      </c>
      <c r="E45" s="107">
        <f>(C45-D45)</f>
        <v>0</v>
      </c>
      <c r="F45" t="s" s="109">
        <f>'Budget-CURRENT YEAR'!$J53</f>
        <v>143</v>
      </c>
      <c r="G45" s="107">
        <f>(C45-F45)</f>
      </c>
      <c r="H45" s="86"/>
      <c r="I45" s="86"/>
      <c r="J45" s="107">
        <f>SUM('Actuals-CURRENT YEAR'!$B53:$I53)</f>
        <v>0</v>
      </c>
      <c r="K45" s="107">
        <f>SUM('Actuals-PRIOR YEAR'!$B53:$I53)</f>
        <v>0</v>
      </c>
      <c r="L45" s="107">
        <f>(J45-K45)</f>
        <v>0</v>
      </c>
      <c r="M45" s="115">
        <f>SUM('Budget-CURRENT YEAR'!$C53:$J53)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YEAR'!$I54</f>
        <v>0</v>
      </c>
      <c r="D46" s="107">
        <f>'Actuals-PRIOR YEAR'!$I54</f>
        <v>0</v>
      </c>
      <c r="E46" s="107">
        <f>(C46-D46)</f>
        <v>0</v>
      </c>
      <c r="F46" t="s" s="109">
        <f>'Budget-CURRENT YEAR'!$J54</f>
        <v>143</v>
      </c>
      <c r="G46" s="107">
        <f>(C46-F46)</f>
      </c>
      <c r="H46" s="86"/>
      <c r="I46" s="86"/>
      <c r="J46" s="107">
        <f>SUM('Actuals-CURRENT YEAR'!$B54:$I54)</f>
        <v>0</v>
      </c>
      <c r="K46" s="107">
        <f>SUM('Actuals-PRIOR YEAR'!$B54:$I54)</f>
        <v>0</v>
      </c>
      <c r="L46" s="107">
        <f>(J46-K46)</f>
        <v>0</v>
      </c>
      <c r="M46" s="115">
        <f>SUM('Budget-CURRENT YEAR'!$C54:$J54)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YEAR'!$I55</f>
        <v>0</v>
      </c>
      <c r="D47" s="107">
        <f>'Actuals-PRIOR YEAR'!$I55</f>
        <v>0</v>
      </c>
      <c r="E47" s="107">
        <f>(C47-D47)</f>
        <v>0</v>
      </c>
      <c r="F47" t="s" s="109">
        <f>'Budget-CURRENT YEAR'!$J55</f>
        <v>143</v>
      </c>
      <c r="G47" s="107">
        <f>(C47-F47)</f>
      </c>
      <c r="H47" s="86"/>
      <c r="I47" s="86"/>
      <c r="J47" s="107">
        <f>SUM('Actuals-CURRENT YEAR'!$B55:$I55)</f>
        <v>0</v>
      </c>
      <c r="K47" s="107">
        <f>SUM('Actuals-PRIOR YEAR'!$B55:$I55)</f>
        <v>0</v>
      </c>
      <c r="L47" s="107">
        <f>(J47-K47)</f>
        <v>0</v>
      </c>
      <c r="M47" s="115">
        <f>SUM('Budget-CURRENT YEAR'!$C55:$J55)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YEAR'!$I56</f>
        <v>0</v>
      </c>
      <c r="D48" s="107">
        <f>'Actuals-PRIOR YEAR'!$I56</f>
        <v>0</v>
      </c>
      <c r="E48" s="107">
        <f>(C48-D48)</f>
        <v>0</v>
      </c>
      <c r="F48" s="107">
        <f>'Budget-CURRENT YEAR'!$J56</f>
        <v>0</v>
      </c>
      <c r="G48" s="107">
        <f>(C48-F48)</f>
        <v>0</v>
      </c>
      <c r="H48" s="86"/>
      <c r="I48" s="86"/>
      <c r="J48" s="107">
        <f>SUM('Actuals-CURRENT YEAR'!$B56:$I56)</f>
        <v>0</v>
      </c>
      <c r="K48" s="107">
        <f>SUM('Actuals-PRIOR YEAR'!$B56:$I56)</f>
        <v>0</v>
      </c>
      <c r="L48" s="107">
        <f>(J48-K48)</f>
        <v>0</v>
      </c>
      <c r="M48" s="107">
        <f>SUM('Budget-CURRENT YEAR'!$C56:$J56)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YEAR'!$I57</f>
        <v>0</v>
      </c>
      <c r="D49" s="107">
        <f>'Actuals-PRIOR YEAR'!$I57</f>
        <v>0</v>
      </c>
      <c r="E49" s="107">
        <f>(C49-D49)</f>
        <v>0</v>
      </c>
      <c r="F49" s="107">
        <f>'Budget-CURRENT YEAR'!$J57</f>
        <v>0</v>
      </c>
      <c r="G49" s="107">
        <f>(C49-F49)</f>
        <v>0</v>
      </c>
      <c r="H49" s="86"/>
      <c r="I49" s="86"/>
      <c r="J49" s="107">
        <f>SUM('Actuals-CURRENT YEAR'!$B57:$I57)</f>
        <v>0</v>
      </c>
      <c r="K49" s="107">
        <f>SUM('Actuals-PRIOR YEAR'!$B57:$I57)</f>
        <v>0</v>
      </c>
      <c r="L49" s="107">
        <f>(J49-K49)</f>
        <v>0</v>
      </c>
      <c r="M49" s="107">
        <f>SUM('Budget-CURRENT YEAR'!$C57:$J57)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YEAR'!$I58</f>
        <v>0</v>
      </c>
      <c r="D50" s="107">
        <f>'Actuals-PRIOR YEAR'!$I58</f>
        <v>0</v>
      </c>
      <c r="E50" s="107">
        <f>(C50-D50)</f>
        <v>0</v>
      </c>
      <c r="F50" s="107">
        <f>'Budget-CURRENT YEAR'!$J58</f>
        <v>0</v>
      </c>
      <c r="G50" s="107">
        <f>(C50-F50)</f>
        <v>0</v>
      </c>
      <c r="H50" s="86"/>
      <c r="I50" s="86"/>
      <c r="J50" s="107">
        <f>SUM('Actuals-CURRENT YEAR'!$B58:$I58)</f>
        <v>0</v>
      </c>
      <c r="K50" s="107">
        <f>SUM('Actuals-PRIOR YEAR'!$B58:$I58)</f>
        <v>0</v>
      </c>
      <c r="L50" s="107">
        <f>(J50-K50)</f>
        <v>0</v>
      </c>
      <c r="M50" s="107">
        <f>SUM('Budget-CURRENT YEAR'!$C58:$J58)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YEAR'!$I59</f>
        <v>0</v>
      </c>
      <c r="D51" s="107">
        <f>'Actuals-PRIOR YEAR'!$I59</f>
        <v>0</v>
      </c>
      <c r="E51" s="107">
        <f>(C51-D51)</f>
        <v>0</v>
      </c>
      <c r="F51" t="s" s="109">
        <f>'Budget-CURRENT YEAR'!$J59</f>
        <v>143</v>
      </c>
      <c r="G51" s="107">
        <f>(C51-F51)</f>
      </c>
      <c r="H51" s="86"/>
      <c r="I51" s="86"/>
      <c r="J51" s="107">
        <f>SUM('Actuals-CURRENT YEAR'!$B59:$I59)</f>
        <v>0</v>
      </c>
      <c r="K51" s="107">
        <f>SUM('Actuals-PRIOR YEAR'!$B59:$I59)</f>
        <v>0</v>
      </c>
      <c r="L51" s="107">
        <f>(J51-K51)</f>
        <v>0</v>
      </c>
      <c r="M51" s="115">
        <f>SUM('Budget-CURRENT YEAR'!$C59:$J59)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YEAR'!I62</f>
        <v>0</v>
      </c>
      <c r="D52" s="107">
        <f>'Actuals-PRIOR YEAR'!I62</f>
        <v>0</v>
      </c>
      <c r="E52" s="107">
        <f>(C52-D52)</f>
        <v>0</v>
      </c>
      <c r="F52" s="107">
        <f>'Budget-CURRENT YEAR'!J62</f>
        <v>0</v>
      </c>
      <c r="G52" s="107">
        <f>(C52-F52)</f>
        <v>0</v>
      </c>
      <c r="H52" s="86"/>
      <c r="I52" s="86"/>
      <c r="J52" s="107">
        <f>SUM('Actuals-CURRENT YEAR'!B62:I62)</f>
        <v>0</v>
      </c>
      <c r="K52" s="107">
        <f>SUM('Actuals-PRIOR YEAR'!B62:I62)</f>
        <v>0</v>
      </c>
      <c r="L52" s="107">
        <f>(J52-K52)</f>
        <v>0</v>
      </c>
      <c r="M52" s="107">
        <f>SUM('Budget-CURRENT YEAR'!C62:J62)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s="86"/>
      <c r="N53" t="s" s="109">
        <v>1</v>
      </c>
    </row>
    <row r="54" ht="17.65" customHeight="1">
      <c r="A54" t="s" s="114">
        <v>145</v>
      </c>
      <c r="B54" s="113"/>
      <c r="C54" s="107">
        <f>'Actuals-CURRENT YEAR'!I64</f>
        <v>0</v>
      </c>
      <c r="D54" s="107">
        <f>'Actuals-PRIOR YEAR'!I64</f>
        <v>0</v>
      </c>
      <c r="E54" s="107">
        <f>(C54-D54)</f>
        <v>0</v>
      </c>
      <c r="F54" s="107">
        <f>'Budget-CURRENT YEAR'!J64</f>
        <v>0</v>
      </c>
      <c r="G54" s="107">
        <f>(C54-F54)</f>
        <v>0</v>
      </c>
      <c r="H54" s="86"/>
      <c r="I54" s="86"/>
      <c r="J54" s="107">
        <f>SUM('Actuals-CURRENT YEAR'!B64:I64)</f>
        <v>0</v>
      </c>
      <c r="K54" s="107">
        <f>SUM('Actuals-PRIOR YEAR'!B64:I64)</f>
        <v>0</v>
      </c>
      <c r="L54" s="107">
        <f>(J54-K54)</f>
        <v>0</v>
      </c>
      <c r="M54" s="107">
        <f>SUM('Budget-CURRENT YEAR'!C64:J64)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YEAR'!I66</f>
        <v>0</v>
      </c>
      <c r="D56" s="115">
        <f>'Actuals-PRIOR YEAR'!I66</f>
        <v>0</v>
      </c>
      <c r="E56" s="115">
        <f>(C56-D56)</f>
        <v>0</v>
      </c>
      <c r="F56" s="115">
        <f>'Budget-CURRENT YEAR'!J66</f>
        <v>0</v>
      </c>
      <c r="G56" s="115">
        <f>(C56-F56)</f>
        <v>0</v>
      </c>
      <c r="H56" s="86"/>
      <c r="I56" s="86"/>
      <c r="J56" s="115">
        <f>SUM('Actuals-CURRENT YEAR'!B66:I66)</f>
        <v>0</v>
      </c>
      <c r="K56" s="115">
        <f>SUM('Actuals-PRIOR YEAR'!B66:I66)</f>
        <v>0</v>
      </c>
      <c r="L56" s="115">
        <f>(J56-K56)</f>
        <v>0</v>
      </c>
      <c r="M56" s="115">
        <f>SUM('Budget-CURRENT YEAR'!C66:J66)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YEAR'!I70</f>
        <v>0</v>
      </c>
      <c r="D60" s="107">
        <f>'Actuals-PRIOR YEAR'!I70</f>
        <v>0</v>
      </c>
      <c r="E60" s="107">
        <f>(C60-D60)</f>
        <v>0</v>
      </c>
      <c r="F60" s="107">
        <f>'Budget-CURRENT YEAR'!J70</f>
        <v>0</v>
      </c>
      <c r="G60" s="107">
        <f>(C60-F60)</f>
        <v>0</v>
      </c>
      <c r="H60" s="107"/>
      <c r="I60" s="107"/>
      <c r="J60" s="107">
        <f>SUM('Actuals-CURRENT YEAR'!B70:I70)</f>
        <v>0</v>
      </c>
      <c r="K60" s="107">
        <f>SUM('Actuals-PRIOR YEAR'!B70:I70)</f>
        <v>0</v>
      </c>
      <c r="L60" s="107">
        <f>(J60-K60)</f>
        <v>0</v>
      </c>
      <c r="M60" s="107">
        <f>SUM('Budget-CURRENT YEAR'!C70:J70)</f>
        <v>0</v>
      </c>
      <c r="N60" s="107">
        <f>(J60-M60)</f>
        <v>0</v>
      </c>
    </row>
    <row r="61" ht="17.65" customHeight="1">
      <c r="A61" s="114"/>
      <c r="B61" s="11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24" customWidth="1"/>
    <col min="2" max="2" width="9.52344" style="124" customWidth="1"/>
    <col min="3" max="3" width="11.6875" style="124" customWidth="1"/>
    <col min="4" max="4" width="12" style="124" customWidth="1"/>
    <col min="5" max="5" width="11.7422" style="124" customWidth="1"/>
    <col min="6" max="6" width="11.9297" style="124" customWidth="1"/>
    <col min="7" max="7" width="12.8359" style="124" customWidth="1"/>
    <col min="8" max="8" width="3.96875" style="124" customWidth="1"/>
    <col min="9" max="9" width="9.9375" style="124" customWidth="1"/>
    <col min="10" max="10" width="12.8359" style="124" customWidth="1"/>
    <col min="11" max="11" width="12.8359" style="124" customWidth="1"/>
    <col min="12" max="12" width="12.8359" style="124" customWidth="1"/>
    <col min="13" max="13" width="12.8359" style="124" customWidth="1"/>
    <col min="14" max="14" width="12.8359" style="124" customWidth="1"/>
    <col min="15" max="256" width="16.3516" style="124" customWidth="1"/>
  </cols>
  <sheetData>
    <row r="1" ht="16.55" customHeight="1">
      <c r="A1" t="s" s="77">
        <v>155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41152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YEAR'!$J5</f>
        <v>0</v>
      </c>
      <c r="D10" s="107">
        <f>'Actuals-PRIOR YEAR'!$J5</f>
        <v>0</v>
      </c>
      <c r="E10" s="107">
        <f>(C10-D10)</f>
        <v>0</v>
      </c>
      <c r="F10" s="107">
        <f>'Budget-CURRENT YEAR'!$K5</f>
        <v>0</v>
      </c>
      <c r="G10" s="107">
        <f>(C10-F10)</f>
        <v>0</v>
      </c>
      <c r="H10" s="86"/>
      <c r="I10" s="108">
        <f>(J10/$J$16)</f>
      </c>
      <c r="J10" s="107">
        <f>SUM('Actuals-CURRENT YEAR'!$B5:$J5)</f>
        <v>0</v>
      </c>
      <c r="K10" s="107">
        <f>SUM('Actuals-PRIOR YEAR'!$B5:$J5)</f>
        <v>0</v>
      </c>
      <c r="L10" s="107">
        <f>(J10-K10)</f>
        <v>0</v>
      </c>
      <c r="M10" s="107">
        <f>SUM('Budget-CURRENT YEAR'!$C5:$K5)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YEAR'!$J6</f>
        <v>0</v>
      </c>
      <c r="D11" s="107">
        <f>'Actuals-PRIOR YEAR'!$J6</f>
        <v>0</v>
      </c>
      <c r="E11" s="107">
        <f>(C11-D11)</f>
        <v>0</v>
      </c>
      <c r="F11" s="107">
        <f>'Budget-CURRENT YEAR'!$K6</f>
        <v>0</v>
      </c>
      <c r="G11" s="107">
        <f>(C11-F11)</f>
        <v>0</v>
      </c>
      <c r="H11" s="86"/>
      <c r="I11" s="108">
        <f>(J11/$J$16)</f>
      </c>
      <c r="J11" s="107">
        <f>SUM('Actuals-CURRENT YEAR'!$B6:$J6)</f>
        <v>0</v>
      </c>
      <c r="K11" s="107">
        <f>SUM('Actuals-PRIOR YEAR'!$B6:$J6)</f>
        <v>0</v>
      </c>
      <c r="L11" s="107">
        <f>(J11-K11)</f>
        <v>0</v>
      </c>
      <c r="M11" s="107">
        <f>SUM('Budget-CURRENT YEAR'!$C6:$K6)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YEAR'!$J7</f>
        <v>0</v>
      </c>
      <c r="D12" s="107">
        <f>'Actuals-PRIOR YEAR'!$J7</f>
        <v>0</v>
      </c>
      <c r="E12" s="107">
        <f>(C12-D12)</f>
        <v>0</v>
      </c>
      <c r="F12" s="107">
        <f>'Budget-CURRENT YEAR'!$K7</f>
        <v>0</v>
      </c>
      <c r="G12" s="107">
        <f>(C12-F12)</f>
        <v>0</v>
      </c>
      <c r="H12" s="86"/>
      <c r="I12" s="108">
        <f>(J12/$J$16)</f>
      </c>
      <c r="J12" s="107">
        <f>SUM('Actuals-CURRENT YEAR'!$B7:$J7)</f>
        <v>0</v>
      </c>
      <c r="K12" s="107">
        <f>SUM('Actuals-PRIOR YEAR'!$B7:$J7)</f>
        <v>0</v>
      </c>
      <c r="L12" s="107">
        <f>(J12-K12)</f>
        <v>0</v>
      </c>
      <c r="M12" s="107">
        <f>SUM('Budget-CURRENT YEAR'!$C7:$K7)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YEAR'!$J8</f>
        <v>0</v>
      </c>
      <c r="D13" s="107">
        <f>'Actuals-PRIOR YEAR'!$J8</f>
        <v>0</v>
      </c>
      <c r="E13" s="107">
        <f>(C13-D13)</f>
        <v>0</v>
      </c>
      <c r="F13" s="107">
        <f>'Budget-CURRENT YEAR'!$K8</f>
        <v>0</v>
      </c>
      <c r="G13" s="107">
        <f>(C13-F13)</f>
        <v>0</v>
      </c>
      <c r="H13" s="86"/>
      <c r="I13" s="108">
        <f>(J13/$J$16)</f>
      </c>
      <c r="J13" s="107">
        <f>SUM('Actuals-CURRENT YEAR'!$B8:$J8)</f>
        <v>0</v>
      </c>
      <c r="K13" s="107">
        <f>SUM('Actuals-PRIOR YEAR'!$B8:$J8)</f>
        <v>0</v>
      </c>
      <c r="L13" s="107">
        <f>(J13-K13)</f>
        <v>0</v>
      </c>
      <c r="M13" s="107">
        <f>SUM('Budget-CURRENT YEAR'!$C8:$K8)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YEAR'!$J9</f>
        <v>0</v>
      </c>
      <c r="D14" s="107">
        <f>'Actuals-PRIOR YEAR'!$J9</f>
        <v>0</v>
      </c>
      <c r="E14" s="107">
        <f>(C14-D14)</f>
        <v>0</v>
      </c>
      <c r="F14" s="107">
        <f>'Budget-CURRENT YEAR'!$K9</f>
        <v>0</v>
      </c>
      <c r="G14" s="107">
        <f>(C14-F14)</f>
        <v>0</v>
      </c>
      <c r="H14" s="86"/>
      <c r="I14" s="108">
        <f>(J14/$J$16)</f>
      </c>
      <c r="J14" s="107">
        <f>SUM('Actuals-CURRENT YEAR'!$B9:$J9)</f>
        <v>0</v>
      </c>
      <c r="K14" s="107">
        <f>SUM('Actuals-PRIOR YEAR'!$B9:$J9)</f>
        <v>0</v>
      </c>
      <c r="L14" s="107">
        <f>(J14-K14)</f>
        <v>0</v>
      </c>
      <c r="M14" s="107">
        <f>SUM('Budget-CURRENT YEAR'!$C9:$K9)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YEAR'!$J10</f>
        <v>0</v>
      </c>
      <c r="D15" s="107">
        <f>'Actuals-PRIOR YEAR'!$J10</f>
        <v>0</v>
      </c>
      <c r="E15" s="107">
        <f>(C15-D15)</f>
        <v>0</v>
      </c>
      <c r="F15" s="107">
        <f>'Budget-CURRENT YEAR'!$K10</f>
        <v>0</v>
      </c>
      <c r="G15" s="107">
        <f>(C15-F15)</f>
        <v>0</v>
      </c>
      <c r="H15" s="86"/>
      <c r="I15" s="108">
        <f>(J15/$J$16)</f>
      </c>
      <c r="J15" s="107">
        <f>SUM('Actuals-CURRENT YEAR'!$B10:$J10)</f>
        <v>0</v>
      </c>
      <c r="K15" s="107">
        <f>SUM('Actuals-PRIOR YEAR'!$B10:$J10)</f>
        <v>0</v>
      </c>
      <c r="L15" s="107">
        <f>(J15-K15)</f>
        <v>0</v>
      </c>
      <c r="M15" s="107">
        <f>SUM('Budget-CURRENT YEAR'!$C10:$K10)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YEAR'!$J11</f>
        <v>0</v>
      </c>
      <c r="D16" s="107">
        <f>'Actuals-PRIOR YEAR'!$J11</f>
        <v>0</v>
      </c>
      <c r="E16" s="107">
        <f>(C16-D16)</f>
        <v>0</v>
      </c>
      <c r="F16" s="107">
        <f>'Budget-CURRENT YEAR'!$K11</f>
        <v>0</v>
      </c>
      <c r="G16" s="107">
        <f>(C16-F16)</f>
        <v>0</v>
      </c>
      <c r="H16" s="86"/>
      <c r="I16" s="108">
        <f>(J16/$J$16)</f>
      </c>
      <c r="J16" s="107">
        <f>SUM('Actuals-CURRENT YEAR'!$B11:$J11)</f>
        <v>0</v>
      </c>
      <c r="K16" s="107">
        <f>SUM('Actuals-PRIOR YEAR'!$B11:$J11)</f>
        <v>0</v>
      </c>
      <c r="L16" s="107">
        <f>(J16-K16)</f>
        <v>0</v>
      </c>
      <c r="M16" s="107">
        <f>SUM('Budget-CURRENT YEAR'!$C11:$K11)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YEAR'!$J14</f>
        <v>0</v>
      </c>
      <c r="D19" s="107">
        <f>'Actuals-PRIOR YEAR'!$J14</f>
        <v>0</v>
      </c>
      <c r="E19" s="107">
        <f>(C19-D19)</f>
        <v>0</v>
      </c>
      <c r="F19" s="107">
        <f>'Budget-CURRENT YEAR'!$K14</f>
        <v>0</v>
      </c>
      <c r="G19" s="107">
        <f>(C19-F19)</f>
        <v>0</v>
      </c>
      <c r="H19" s="86"/>
      <c r="I19" s="86"/>
      <c r="J19" s="107">
        <f>SUM('Actuals-CURRENT YEAR'!$B14:$J14)</f>
        <v>0</v>
      </c>
      <c r="K19" s="107">
        <f>SUM('Actuals-PRIOR YEAR'!$B14:$J14)</f>
        <v>0</v>
      </c>
      <c r="L19" s="107">
        <f>(J19-K19)</f>
        <v>0</v>
      </c>
      <c r="M19" s="107">
        <f>SUM('Budget-CURRENT YEAR'!$C14:$K14)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YEAR'!$J15</f>
        <v>0</v>
      </c>
      <c r="D20" s="107">
        <f>'Actuals-PRIOR YEAR'!$J15</f>
        <v>0</v>
      </c>
      <c r="E20" s="107">
        <f>(C20-D20)</f>
        <v>0</v>
      </c>
      <c r="F20" s="107">
        <f>'Budget-CURRENT YEAR'!$K15</f>
        <v>0</v>
      </c>
      <c r="G20" s="107">
        <f>(C20-F20)</f>
        <v>0</v>
      </c>
      <c r="H20" s="86"/>
      <c r="I20" s="86"/>
      <c r="J20" s="107">
        <f>SUM('Actuals-CURRENT YEAR'!$B15:$J15)</f>
        <v>0</v>
      </c>
      <c r="K20" s="107">
        <f>SUM('Actuals-PRIOR YEAR'!$B15:$J15)</f>
        <v>0</v>
      </c>
      <c r="L20" s="107">
        <f>(J20-K20)</f>
        <v>0</v>
      </c>
      <c r="M20" s="107">
        <f>SUM('Budget-CURRENT YEAR'!$C15:$K15)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YEAR'!$J16</f>
        <v>0</v>
      </c>
      <c r="D21" s="107">
        <f>'Actuals-PRIOR YEAR'!$J16</f>
        <v>0</v>
      </c>
      <c r="E21" s="107">
        <f>(C21-D21)</f>
        <v>0</v>
      </c>
      <c r="F21" s="107">
        <f>'Budget-CURRENT YEAR'!$K16</f>
        <v>0</v>
      </c>
      <c r="G21" s="107">
        <f>(C21-F21)</f>
        <v>0</v>
      </c>
      <c r="H21" s="86"/>
      <c r="I21" s="86"/>
      <c r="J21" s="107">
        <f>SUM('Actuals-CURRENT YEAR'!$B16:$J16)</f>
        <v>0</v>
      </c>
      <c r="K21" s="107">
        <f>SUM('Actuals-PRIOR YEAR'!$B16:$J16)</f>
        <v>0</v>
      </c>
      <c r="L21" s="107">
        <f>(J21-K21)</f>
        <v>0</v>
      </c>
      <c r="M21" s="107">
        <f>SUM('Budget-CURRENT YEAR'!$C16:$K16)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YEAR'!$J17</f>
        <v>0</v>
      </c>
      <c r="D22" s="107">
        <f>'Actuals-PRIOR YEAR'!$J17</f>
        <v>0</v>
      </c>
      <c r="E22" s="107">
        <f>(C22-D22)</f>
        <v>0</v>
      </c>
      <c r="F22" s="107">
        <f>'Budget-CURRENT YEAR'!$K17</f>
        <v>0</v>
      </c>
      <c r="G22" s="107">
        <f>(C22-F22)</f>
        <v>0</v>
      </c>
      <c r="H22" s="86"/>
      <c r="I22" s="86"/>
      <c r="J22" s="107">
        <f>SUM('Actuals-CURRENT YEAR'!$B17:$J17)</f>
        <v>0</v>
      </c>
      <c r="K22" s="107">
        <f>SUM('Actuals-PRIOR YEAR'!$B17:$J17)</f>
        <v>0</v>
      </c>
      <c r="L22" s="107">
        <f>(J22-K22)</f>
        <v>0</v>
      </c>
      <c r="M22" s="107">
        <f>SUM('Budget-CURRENT YEAR'!$C17:$K17)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YEAR'!$J18</f>
        <v>0</v>
      </c>
      <c r="D23" s="107">
        <f>'Actuals-PRIOR YEAR'!$J18</f>
        <v>0</v>
      </c>
      <c r="E23" s="107">
        <f>(C23-D23)</f>
        <v>0</v>
      </c>
      <c r="F23" s="107">
        <f>'Budget-CURRENT YEAR'!$K18</f>
        <v>0</v>
      </c>
      <c r="G23" s="107">
        <f>(C23-F23)</f>
        <v>0</v>
      </c>
      <c r="H23" s="86"/>
      <c r="I23" s="86"/>
      <c r="J23" s="107">
        <f>SUM('Actuals-CURRENT YEAR'!$B18:$J18)</f>
        <v>0</v>
      </c>
      <c r="K23" s="107">
        <f>SUM('Actuals-PRIOR YEAR'!$B18:$J18)</f>
        <v>0</v>
      </c>
      <c r="L23" s="107">
        <f>(J23-K23)</f>
        <v>0</v>
      </c>
      <c r="M23" s="107">
        <f>SUM('Budget-CURRENT YEAR'!$C18:$K18)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YEAR'!$J19</f>
        <v>0</v>
      </c>
      <c r="D24" s="107">
        <f>'Actuals-PRIOR YEAR'!$J19</f>
        <v>0</v>
      </c>
      <c r="E24" s="107">
        <f>(C24-D24)</f>
        <v>0</v>
      </c>
      <c r="F24" s="107">
        <f>'Budget-CURRENT YEAR'!$K19</f>
        <v>0</v>
      </c>
      <c r="G24" s="107">
        <f>(C24-F24)</f>
        <v>0</v>
      </c>
      <c r="H24" s="86"/>
      <c r="I24" s="86"/>
      <c r="J24" s="107">
        <f>SUM('Actuals-CURRENT YEAR'!$B19:$J19)</f>
        <v>0</v>
      </c>
      <c r="K24" s="107">
        <f>SUM('Actuals-PRIOR YEAR'!$B19:$J19)</f>
        <v>0</v>
      </c>
      <c r="L24" s="107">
        <f>(J24-K24)</f>
        <v>0</v>
      </c>
      <c r="M24" s="107">
        <f>SUM('Budget-CURRENT YEAR'!$C19:$K19)</f>
        <v>0</v>
      </c>
      <c r="N24" s="107">
        <f>(J24-M24)</f>
        <v>0</v>
      </c>
    </row>
    <row r="25" ht="14.35" customHeight="1">
      <c r="A25" s="105"/>
      <c r="B25" s="90"/>
      <c r="C25" s="107">
        <f>'Actuals-CURRENT YEAR'!$J20</f>
        <v>0</v>
      </c>
      <c r="D25" s="107">
        <f>'Actuals-PRIOR YEAR'!$J20</f>
        <v>0</v>
      </c>
      <c r="E25" s="86"/>
      <c r="F25" s="107">
        <f>'Budget-CURRENT YEAR'!$K20</f>
        <v>0</v>
      </c>
      <c r="G25" s="86"/>
      <c r="H25" s="86"/>
      <c r="I25" s="86"/>
      <c r="J25" s="107">
        <f>SUM('Actuals-CURRENT YEAR'!$B20:$J20)</f>
        <v>0</v>
      </c>
      <c r="K25" s="107">
        <f>SUM('Actuals-PRIOR YEAR'!$B20:$J20)</f>
        <v>0</v>
      </c>
      <c r="L25" s="86"/>
      <c r="M25" s="107">
        <f>SUM('Budget-CURRENT YEAR'!$C20:$K20)</f>
        <v>0</v>
      </c>
      <c r="N25" s="86"/>
    </row>
    <row r="26" ht="15.35" customHeight="1">
      <c r="A26" t="s" s="110">
        <v>80</v>
      </c>
      <c r="B26" s="90"/>
      <c r="C26" s="107">
        <f>'Actuals-CURRENT YEAR'!$J21</f>
        <v>0</v>
      </c>
      <c r="D26" s="107">
        <f>'Actuals-PRIOR YEAR'!$J21</f>
        <v>0</v>
      </c>
      <c r="E26" s="86"/>
      <c r="F26" s="107">
        <f>'Budget-CURRENT YEAR'!$K21</f>
        <v>0</v>
      </c>
      <c r="G26" s="86"/>
      <c r="H26" s="86"/>
      <c r="I26" s="86"/>
      <c r="J26" s="107">
        <f>SUM('Actuals-CURRENT YEAR'!$B21:$J21)</f>
        <v>0</v>
      </c>
      <c r="K26" s="107">
        <f>SUM('Actuals-PRIOR YEAR'!$B21:$J21)</f>
        <v>0</v>
      </c>
      <c r="L26" s="86"/>
      <c r="M26" s="107">
        <f>SUM('Budget-CURRENT YEAR'!$C21:$K21)</f>
        <v>0</v>
      </c>
      <c r="N26" s="86"/>
    </row>
    <row r="27" ht="14.35" customHeight="1">
      <c r="A27" t="s" s="105">
        <v>72</v>
      </c>
      <c r="B27" s="90"/>
      <c r="C27" s="107">
        <f>'Actuals-CURRENT YEAR'!$J22</f>
        <v>0</v>
      </c>
      <c r="D27" s="107">
        <f>'Actuals-PRIOR YEAR'!$J22</f>
        <v>0</v>
      </c>
      <c r="E27" s="107">
        <f>(C27-D27)</f>
        <v>0</v>
      </c>
      <c r="F27" s="107">
        <f>'Budget-CURRENT YEAR'!$K22</f>
        <v>0</v>
      </c>
      <c r="G27" s="107">
        <f>(C27-F27)</f>
        <v>0</v>
      </c>
      <c r="H27" s="86"/>
      <c r="I27" s="86"/>
      <c r="J27" s="107">
        <f>SUM('Actuals-CURRENT YEAR'!$B22:$J22)</f>
        <v>0</v>
      </c>
      <c r="K27" s="107">
        <f>SUM('Actuals-PRIOR YEAR'!$B22:$J22)</f>
        <v>0</v>
      </c>
      <c r="L27" s="107">
        <f>(J27-K27)</f>
        <v>0</v>
      </c>
      <c r="M27" s="107">
        <f>SUM('Budget-CURRENT YEAR'!$C22:$K22)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YEAR'!$J23</f>
        <v>0</v>
      </c>
      <c r="D28" s="107">
        <f>'Actuals-PRIOR YEAR'!$J23</f>
        <v>0</v>
      </c>
      <c r="E28" s="107">
        <f>(C28-D28)</f>
        <v>0</v>
      </c>
      <c r="F28" s="107">
        <f>'Budget-CURRENT YEAR'!$K23</f>
        <v>0</v>
      </c>
      <c r="G28" s="107">
        <f>(C28-F28)</f>
        <v>0</v>
      </c>
      <c r="H28" s="86"/>
      <c r="I28" s="86"/>
      <c r="J28" s="107">
        <f>SUM('Actuals-CURRENT YEAR'!$B23:$J23)</f>
        <v>0</v>
      </c>
      <c r="K28" s="107">
        <f>SUM('Actuals-PRIOR YEAR'!$B23:$J23)</f>
        <v>0</v>
      </c>
      <c r="L28" s="107">
        <f>(J28-K28)</f>
        <v>0</v>
      </c>
      <c r="M28" s="107">
        <f>SUM('Budget-CURRENT YEAR'!$C23:$K23)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YEAR'!$J24</f>
        <v>0</v>
      </c>
      <c r="D29" s="107">
        <f>'Actuals-PRIOR YEAR'!$J24</f>
        <v>0</v>
      </c>
      <c r="E29" s="107">
        <f>(C29-D29)</f>
        <v>0</v>
      </c>
      <c r="F29" s="107">
        <f>'Budget-CURRENT YEAR'!$K24</f>
        <v>0</v>
      </c>
      <c r="G29" s="107">
        <f>(C29-F29)</f>
        <v>0</v>
      </c>
      <c r="H29" s="86"/>
      <c r="I29" s="86"/>
      <c r="J29" s="107">
        <f>SUM('Actuals-CURRENT YEAR'!$B24:$J24)</f>
        <v>0</v>
      </c>
      <c r="K29" s="107">
        <f>SUM('Actuals-PRIOR YEAR'!$B24:$J24)</f>
        <v>0</v>
      </c>
      <c r="L29" s="107">
        <f>(J29-K29)</f>
        <v>0</v>
      </c>
      <c r="M29" s="107">
        <f>SUM('Budget-CURRENT YEAR'!$C24:$K24)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YEAR'!$J25</f>
        <v>0</v>
      </c>
      <c r="D30" s="107">
        <f>'Actuals-PRIOR YEAR'!$J25</f>
        <v>0</v>
      </c>
      <c r="E30" s="107">
        <f>(C30-D30)</f>
        <v>0</v>
      </c>
      <c r="F30" s="107">
        <f>'Budget-CURRENT YEAR'!$K25</f>
        <v>0</v>
      </c>
      <c r="G30" s="107">
        <f>(C30-F30)</f>
        <v>0</v>
      </c>
      <c r="H30" s="86"/>
      <c r="I30" s="86"/>
      <c r="J30" s="107">
        <f>SUM('Actuals-CURRENT YEAR'!$B25:$J25)</f>
        <v>0</v>
      </c>
      <c r="K30" s="107">
        <f>SUM('Actuals-PRIOR YEAR'!$B25:$J25)</f>
        <v>0</v>
      </c>
      <c r="L30" s="107">
        <f>(J30-K30)</f>
        <v>0</v>
      </c>
      <c r="M30" s="107">
        <f>SUM('Budget-CURRENT YEAR'!$C25:$K25)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YEAR'!$J26</f>
        <v>0</v>
      </c>
      <c r="D31" s="107">
        <f>'Actuals-PRIOR YEAR'!$J26</f>
        <v>0</v>
      </c>
      <c r="E31" s="107">
        <f>(C31-D31)</f>
        <v>0</v>
      </c>
      <c r="F31" s="107">
        <f>'Budget-CURRENT YEAR'!$K26</f>
        <v>0</v>
      </c>
      <c r="G31" s="107">
        <f>(C31-F31)</f>
        <v>0</v>
      </c>
      <c r="H31" s="86"/>
      <c r="I31" s="86"/>
      <c r="J31" s="107">
        <f>SUM('Actuals-CURRENT YEAR'!$B26:$J26)</f>
        <v>0</v>
      </c>
      <c r="K31" s="107">
        <f>SUM('Actuals-PRIOR YEAR'!$B26:$J26)</f>
        <v>0</v>
      </c>
      <c r="L31" s="107">
        <f>(J31-K31)</f>
        <v>0</v>
      </c>
      <c r="M31" s="107">
        <f>SUM('Budget-CURRENT YEAR'!$C26:$K26)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YEAR'!$J27</f>
        <v>0</v>
      </c>
      <c r="D32" s="107">
        <f>'Actuals-PRIOR YEAR'!$J27</f>
        <v>0</v>
      </c>
      <c r="E32" s="107">
        <f>(C32-D32)</f>
        <v>0</v>
      </c>
      <c r="F32" s="107">
        <f>'Budget-CURRENT YEAR'!$K27</f>
        <v>0</v>
      </c>
      <c r="G32" s="107">
        <f>(C32-F32)</f>
        <v>0</v>
      </c>
      <c r="H32" s="86"/>
      <c r="I32" s="86"/>
      <c r="J32" s="107">
        <f>SUM('Actuals-CURRENT YEAR'!$B27:$J27)</f>
        <v>0</v>
      </c>
      <c r="K32" s="107">
        <f>SUM('Actuals-PRIOR YEAR'!$B27:$J27)</f>
        <v>0</v>
      </c>
      <c r="L32" s="107">
        <f>(J32-K32)</f>
        <v>0</v>
      </c>
      <c r="M32" s="107">
        <f>SUM('Budget-CURRENT YEAR'!$C27:$K27)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YEAR'!J36</f>
        <v>0</v>
      </c>
      <c r="D35" s="107">
        <f>'Actuals-PRIOR YEAR'!J36</f>
        <v>0</v>
      </c>
      <c r="E35" s="107">
        <f>(C35-D35)</f>
        <v>0</v>
      </c>
      <c r="F35" s="107">
        <f>'Budget-CURRENT YEAR'!K36</f>
        <v>0</v>
      </c>
      <c r="G35" s="107">
        <f>(C35-F35)</f>
        <v>0</v>
      </c>
      <c r="H35" s="86"/>
      <c r="I35" s="86"/>
      <c r="J35" s="107">
        <f>SUM('Actuals-CURRENT YEAR'!B36:J36)</f>
        <v>0</v>
      </c>
      <c r="K35" s="107">
        <f>SUM('Actuals-PRIOR YEAR'!B36:J36)</f>
        <v>0</v>
      </c>
      <c r="L35" s="107">
        <f>(J35-K35)</f>
        <v>0</v>
      </c>
      <c r="M35" s="107">
        <f>SUM('Budget-CURRENT YEAR'!C36:K36)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YEAR'!J42</f>
        <v>0</v>
      </c>
      <c r="D36" s="107">
        <f>'Actuals-PRIOR YEAR'!J42</f>
        <v>0</v>
      </c>
      <c r="E36" s="107">
        <f>(C36-D36)</f>
        <v>0</v>
      </c>
      <c r="F36" s="107">
        <f>'Budget-CURRENT YEAR'!K42</f>
        <v>0</v>
      </c>
      <c r="G36" s="107">
        <f>(C36-F36)</f>
        <v>0</v>
      </c>
      <c r="H36" s="86"/>
      <c r="I36" s="86"/>
      <c r="J36" s="107">
        <f>SUM('Actuals-CURRENT YEAR'!B42:J42)</f>
        <v>0</v>
      </c>
      <c r="K36" s="107">
        <f>SUM('Actuals-PRIOR YEAR'!B42:J42)</f>
        <v>0</v>
      </c>
      <c r="L36" s="107">
        <f>(J36-K36)</f>
        <v>0</v>
      </c>
      <c r="M36" s="107">
        <f>SUM('Budget-CURRENT YEAR'!C42:K42)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YEAR'!$J45</f>
        <v>0</v>
      </c>
      <c r="D37" s="107">
        <f>'Actuals-PRIOR YEAR'!$J45</f>
        <v>0</v>
      </c>
      <c r="E37" s="107">
        <f>(C37-D37)</f>
        <v>0</v>
      </c>
      <c r="F37" t="s" s="109">
        <f>'Budget-CURRENT YEAR'!$K45</f>
        <v>143</v>
      </c>
      <c r="G37" s="107">
        <f>(C37-F37)</f>
      </c>
      <c r="H37" s="86"/>
      <c r="I37" s="86"/>
      <c r="J37" s="107">
        <f>SUM('Actuals-CURRENT YEAR'!$B45:$J45)</f>
        <v>0</v>
      </c>
      <c r="K37" s="107">
        <f>SUM('Actuals-PRIOR YEAR'!$B45:$J45)</f>
        <v>0</v>
      </c>
      <c r="L37" s="107">
        <f>(J37-K37)</f>
        <v>0</v>
      </c>
      <c r="M37" s="115">
        <f>SUM('Budget-CURRENT YEAR'!$C45:$K45)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YEAR'!$J46</f>
        <v>0</v>
      </c>
      <c r="D38" s="107">
        <f>'Actuals-PRIOR YEAR'!$J46</f>
        <v>0</v>
      </c>
      <c r="E38" s="107">
        <f>(C38-D38)</f>
        <v>0</v>
      </c>
      <c r="F38" t="s" s="109">
        <f>'Budget-CURRENT YEAR'!$K46</f>
        <v>143</v>
      </c>
      <c r="G38" s="107">
        <f>(C38-F38)</f>
      </c>
      <c r="H38" s="86"/>
      <c r="I38" s="86"/>
      <c r="J38" s="107">
        <f>SUM('Actuals-CURRENT YEAR'!$B46:$J46)</f>
        <v>0</v>
      </c>
      <c r="K38" s="107">
        <f>SUM('Actuals-PRIOR YEAR'!$B46:$J46)</f>
        <v>0</v>
      </c>
      <c r="L38" s="107">
        <f>(J38-K38)</f>
        <v>0</v>
      </c>
      <c r="M38" s="115">
        <f>SUM('Budget-CURRENT YEAR'!$C46:$K46)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YEAR'!$J47</f>
        <v>0</v>
      </c>
      <c r="D39" s="107">
        <f>'Actuals-PRIOR YEAR'!$J47</f>
        <v>0</v>
      </c>
      <c r="E39" s="107">
        <f>(C39-D39)</f>
        <v>0</v>
      </c>
      <c r="F39" t="s" s="109">
        <f>'Budget-CURRENT YEAR'!$K47</f>
        <v>143</v>
      </c>
      <c r="G39" s="107">
        <f>(C39-F39)</f>
      </c>
      <c r="H39" s="86"/>
      <c r="I39" s="86"/>
      <c r="J39" s="107">
        <f>SUM('Actuals-CURRENT YEAR'!$B47:$J47)</f>
        <v>0</v>
      </c>
      <c r="K39" s="107">
        <f>SUM('Actuals-PRIOR YEAR'!$B47:$J47)</f>
        <v>0</v>
      </c>
      <c r="L39" s="107">
        <f>(J39-K39)</f>
        <v>0</v>
      </c>
      <c r="M39" s="115">
        <f>SUM('Budget-CURRENT YEAR'!$C47:$K47)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YEAR'!$J48</f>
        <v>0</v>
      </c>
      <c r="D40" s="107">
        <f>'Actuals-PRIOR YEAR'!$J48</f>
        <v>0</v>
      </c>
      <c r="E40" s="107">
        <f>(C40-D40)</f>
        <v>0</v>
      </c>
      <c r="F40" t="s" s="109">
        <f>'Budget-CURRENT YEAR'!$K48</f>
        <v>143</v>
      </c>
      <c r="G40" s="107">
        <f>(C40-F40)</f>
      </c>
      <c r="H40" s="86"/>
      <c r="I40" s="86"/>
      <c r="J40" s="107">
        <f>SUM('Actuals-CURRENT YEAR'!$B48:$J48)</f>
        <v>0</v>
      </c>
      <c r="K40" s="107">
        <f>SUM('Actuals-PRIOR YEAR'!$B48:$J48)</f>
        <v>0</v>
      </c>
      <c r="L40" s="107">
        <f>(J40-K40)</f>
        <v>0</v>
      </c>
      <c r="M40" s="115">
        <f>SUM('Budget-CURRENT YEAR'!$C48:$K48)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YEAR'!$J49</f>
        <v>0</v>
      </c>
      <c r="D41" s="107">
        <f>'Actuals-PRIOR YEAR'!$J49</f>
        <v>0</v>
      </c>
      <c r="E41" s="107">
        <f>(C41-D41)</f>
        <v>0</v>
      </c>
      <c r="F41" s="107">
        <f>'Budget-CURRENT YEAR'!$K49</f>
        <v>0</v>
      </c>
      <c r="G41" s="107">
        <f>(C41-F41)</f>
        <v>0</v>
      </c>
      <c r="H41" s="86"/>
      <c r="I41" s="86"/>
      <c r="J41" s="107">
        <f>SUM('Actuals-CURRENT YEAR'!$B49:$J49)</f>
        <v>0</v>
      </c>
      <c r="K41" s="107">
        <f>SUM('Actuals-PRIOR YEAR'!$B49:$J49)</f>
        <v>0</v>
      </c>
      <c r="L41" s="107">
        <f>(J41-K41)</f>
        <v>0</v>
      </c>
      <c r="M41" s="107">
        <f>SUM('Budget-CURRENT YEAR'!$C49:$K49)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YEAR'!$J50</f>
        <v>0</v>
      </c>
      <c r="D42" s="107">
        <f>'Actuals-PRIOR YEAR'!$J50</f>
        <v>0</v>
      </c>
      <c r="E42" s="107">
        <f>(C42-D42)</f>
        <v>0</v>
      </c>
      <c r="F42" t="s" s="109">
        <f>'Budget-CURRENT YEAR'!$K50</f>
        <v>143</v>
      </c>
      <c r="G42" s="107">
        <f>(C42-F42)</f>
      </c>
      <c r="H42" s="86"/>
      <c r="I42" s="86"/>
      <c r="J42" s="107">
        <f>SUM('Actuals-CURRENT YEAR'!$B50:$J50)</f>
        <v>0</v>
      </c>
      <c r="K42" s="107">
        <f>SUM('Actuals-PRIOR YEAR'!$B50:$J50)</f>
        <v>0</v>
      </c>
      <c r="L42" s="107">
        <f>(J42-K42)</f>
        <v>0</v>
      </c>
      <c r="M42" s="115">
        <f>SUM('Budget-CURRENT YEAR'!$C50:$K50)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YEAR'!$J51</f>
        <v>0</v>
      </c>
      <c r="D43" s="107">
        <f>'Actuals-PRIOR YEAR'!$J51</f>
        <v>0</v>
      </c>
      <c r="E43" s="107">
        <f>(C43-D43)</f>
        <v>0</v>
      </c>
      <c r="F43" t="s" s="109">
        <f>'Budget-CURRENT YEAR'!$K51</f>
        <v>143</v>
      </c>
      <c r="G43" s="107">
        <f>(C43-F43)</f>
      </c>
      <c r="H43" s="86"/>
      <c r="I43" s="86"/>
      <c r="J43" s="107">
        <f>SUM('Actuals-CURRENT YEAR'!$B51:$J51)</f>
        <v>0</v>
      </c>
      <c r="K43" s="107">
        <f>SUM('Actuals-PRIOR YEAR'!$B51:$J51)</f>
        <v>0</v>
      </c>
      <c r="L43" s="107">
        <f>(J43-K43)</f>
        <v>0</v>
      </c>
      <c r="M43" s="115">
        <f>SUM('Budget-CURRENT YEAR'!$C51:$K51)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YEAR'!$J52</f>
        <v>0</v>
      </c>
      <c r="D44" s="107">
        <f>'Actuals-PRIOR YEAR'!$J52</f>
        <v>0</v>
      </c>
      <c r="E44" s="107">
        <f>(C44-D44)</f>
        <v>0</v>
      </c>
      <c r="F44" t="s" s="109">
        <f>'Budget-CURRENT YEAR'!$K52</f>
        <v>143</v>
      </c>
      <c r="G44" s="107">
        <f>(C44-F44)</f>
      </c>
      <c r="H44" s="86"/>
      <c r="I44" s="86"/>
      <c r="J44" s="107">
        <f>SUM('Actuals-CURRENT YEAR'!$B52:$J52)</f>
        <v>0</v>
      </c>
      <c r="K44" s="107">
        <f>SUM('Actuals-PRIOR YEAR'!$B52:$J52)</f>
        <v>0</v>
      </c>
      <c r="L44" s="107">
        <f>(J44-K44)</f>
        <v>0</v>
      </c>
      <c r="M44" s="115">
        <f>SUM('Budget-CURRENT YEAR'!$C52:$K52)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YEAR'!$J53</f>
        <v>0</v>
      </c>
      <c r="D45" s="107">
        <f>'Actuals-PRIOR YEAR'!$J53</f>
        <v>0</v>
      </c>
      <c r="E45" s="107">
        <f>(C45-D45)</f>
        <v>0</v>
      </c>
      <c r="F45" t="s" s="109">
        <f>'Budget-CURRENT YEAR'!$K53</f>
        <v>143</v>
      </c>
      <c r="G45" s="107">
        <f>(C45-F45)</f>
      </c>
      <c r="H45" s="86"/>
      <c r="I45" s="86"/>
      <c r="J45" s="107">
        <f>SUM('Actuals-CURRENT YEAR'!$B53:$J53)</f>
        <v>0</v>
      </c>
      <c r="K45" s="107">
        <f>SUM('Actuals-PRIOR YEAR'!$B53:$J53)</f>
        <v>0</v>
      </c>
      <c r="L45" s="107">
        <f>(J45-K45)</f>
        <v>0</v>
      </c>
      <c r="M45" s="115">
        <f>SUM('Budget-CURRENT YEAR'!$C53:$K53)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YEAR'!$J54</f>
        <v>0</v>
      </c>
      <c r="D46" s="107">
        <f>'Actuals-PRIOR YEAR'!$J54</f>
        <v>0</v>
      </c>
      <c r="E46" s="107">
        <f>(C46-D46)</f>
        <v>0</v>
      </c>
      <c r="F46" t="s" s="109">
        <f>'Budget-CURRENT YEAR'!$K54</f>
        <v>143</v>
      </c>
      <c r="G46" s="107">
        <f>(C46-F46)</f>
      </c>
      <c r="H46" s="86"/>
      <c r="I46" s="86"/>
      <c r="J46" s="107">
        <f>SUM('Actuals-CURRENT YEAR'!$B54:$J54)</f>
        <v>0</v>
      </c>
      <c r="K46" s="107">
        <f>SUM('Actuals-PRIOR YEAR'!$B54:$J54)</f>
        <v>0</v>
      </c>
      <c r="L46" s="107">
        <f>(J46-K46)</f>
        <v>0</v>
      </c>
      <c r="M46" s="115">
        <f>SUM('Budget-CURRENT YEAR'!$C54:$K54)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YEAR'!$J55</f>
        <v>0</v>
      </c>
      <c r="D47" s="107">
        <f>'Actuals-PRIOR YEAR'!$J55</f>
        <v>0</v>
      </c>
      <c r="E47" s="107">
        <f>(C47-D47)</f>
        <v>0</v>
      </c>
      <c r="F47" t="s" s="109">
        <f>'Budget-CURRENT YEAR'!$K55</f>
        <v>143</v>
      </c>
      <c r="G47" s="107">
        <f>(C47-F47)</f>
      </c>
      <c r="H47" s="86"/>
      <c r="I47" s="86"/>
      <c r="J47" s="107">
        <f>SUM('Actuals-CURRENT YEAR'!$B55:$J55)</f>
        <v>0</v>
      </c>
      <c r="K47" s="107">
        <f>SUM('Actuals-PRIOR YEAR'!$B55:$J55)</f>
        <v>0</v>
      </c>
      <c r="L47" s="107">
        <f>(J47-K47)</f>
        <v>0</v>
      </c>
      <c r="M47" s="115">
        <f>SUM('Budget-CURRENT YEAR'!$C55:$K55)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YEAR'!$J56</f>
        <v>0</v>
      </c>
      <c r="D48" s="107">
        <f>'Actuals-PRIOR YEAR'!$J56</f>
        <v>0</v>
      </c>
      <c r="E48" s="107">
        <f>(C48-D48)</f>
        <v>0</v>
      </c>
      <c r="F48" s="107">
        <f>'Budget-CURRENT YEAR'!$K56</f>
        <v>0</v>
      </c>
      <c r="G48" s="107">
        <f>(C48-F48)</f>
        <v>0</v>
      </c>
      <c r="H48" s="86"/>
      <c r="I48" s="86"/>
      <c r="J48" s="107">
        <f>SUM('Actuals-CURRENT YEAR'!$B56:$J56)</f>
        <v>0</v>
      </c>
      <c r="K48" s="107">
        <f>SUM('Actuals-PRIOR YEAR'!$B56:$J56)</f>
        <v>0</v>
      </c>
      <c r="L48" s="107">
        <f>(J48-K48)</f>
        <v>0</v>
      </c>
      <c r="M48" s="107">
        <f>SUM('Budget-CURRENT YEAR'!$C56:$K56)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YEAR'!$J57</f>
        <v>0</v>
      </c>
      <c r="D49" s="107">
        <f>'Actuals-PRIOR YEAR'!$J57</f>
        <v>0</v>
      </c>
      <c r="E49" s="107">
        <f>(C49-D49)</f>
        <v>0</v>
      </c>
      <c r="F49" s="107">
        <f>'Budget-CURRENT YEAR'!$K57</f>
        <v>0</v>
      </c>
      <c r="G49" s="107">
        <f>(C49-F49)</f>
        <v>0</v>
      </c>
      <c r="H49" s="86"/>
      <c r="I49" s="86"/>
      <c r="J49" s="107">
        <f>SUM('Actuals-CURRENT YEAR'!$B57:$J57)</f>
        <v>0</v>
      </c>
      <c r="K49" s="107">
        <f>SUM('Actuals-PRIOR YEAR'!$B57:$J57)</f>
        <v>0</v>
      </c>
      <c r="L49" s="107">
        <f>(J49-K49)</f>
        <v>0</v>
      </c>
      <c r="M49" s="107">
        <f>SUM('Budget-CURRENT YEAR'!$C57:$K57)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YEAR'!$J58</f>
        <v>0</v>
      </c>
      <c r="D50" s="107">
        <f>'Actuals-PRIOR YEAR'!$J58</f>
        <v>0</v>
      </c>
      <c r="E50" s="107">
        <f>(C50-D50)</f>
        <v>0</v>
      </c>
      <c r="F50" s="107">
        <f>'Budget-CURRENT YEAR'!$K58</f>
        <v>0</v>
      </c>
      <c r="G50" s="107">
        <f>(C50-F50)</f>
        <v>0</v>
      </c>
      <c r="H50" s="86"/>
      <c r="I50" s="86"/>
      <c r="J50" s="107">
        <f>SUM('Actuals-CURRENT YEAR'!$B58:$J58)</f>
        <v>0</v>
      </c>
      <c r="K50" s="107">
        <f>SUM('Actuals-PRIOR YEAR'!$B58:$J58)</f>
        <v>0</v>
      </c>
      <c r="L50" s="107">
        <f>(J50-K50)</f>
        <v>0</v>
      </c>
      <c r="M50" s="107">
        <f>SUM('Budget-CURRENT YEAR'!$C58:$K58)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YEAR'!$J59</f>
        <v>0</v>
      </c>
      <c r="D51" s="107">
        <f>'Actuals-PRIOR YEAR'!$J59</f>
        <v>0</v>
      </c>
      <c r="E51" s="107">
        <f>(C51-D51)</f>
        <v>0</v>
      </c>
      <c r="F51" t="s" s="109">
        <f>'Budget-CURRENT YEAR'!$K59</f>
        <v>143</v>
      </c>
      <c r="G51" s="107">
        <f>(C51-F51)</f>
      </c>
      <c r="H51" s="86"/>
      <c r="I51" s="86"/>
      <c r="J51" s="107">
        <f>SUM('Actuals-CURRENT YEAR'!$B59:$J59)</f>
        <v>0</v>
      </c>
      <c r="K51" s="107">
        <f>SUM('Actuals-PRIOR YEAR'!$B59:$J59)</f>
        <v>0</v>
      </c>
      <c r="L51" s="107">
        <f>(J51-K51)</f>
        <v>0</v>
      </c>
      <c r="M51" s="115">
        <f>SUM('Budget-CURRENT YEAR'!$C59:$K59)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YEAR'!J62</f>
        <v>0</v>
      </c>
      <c r="D52" s="107">
        <f>'Actuals-PRIOR YEAR'!J62</f>
        <v>0</v>
      </c>
      <c r="E52" s="107">
        <f>(C52-D52)</f>
        <v>0</v>
      </c>
      <c r="F52" s="107">
        <f>'Budget-CURRENT YEAR'!K62</f>
        <v>0</v>
      </c>
      <c r="G52" s="107">
        <f>(C52-F52)</f>
        <v>0</v>
      </c>
      <c r="H52" s="86"/>
      <c r="I52" s="86"/>
      <c r="J52" s="107">
        <f>SUM('Actuals-CURRENT YEAR'!B62:J62)</f>
        <v>0</v>
      </c>
      <c r="K52" s="107">
        <f>SUM('Actuals-PRIOR YEAR'!B62:J62)</f>
        <v>0</v>
      </c>
      <c r="L52" s="107">
        <f>(J52-K52)</f>
        <v>0</v>
      </c>
      <c r="M52" s="107">
        <f>SUM('Budget-CURRENT YEAR'!C62:K62)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s="86"/>
      <c r="N53" t="s" s="109">
        <v>1</v>
      </c>
    </row>
    <row r="54" ht="17.65" customHeight="1">
      <c r="A54" t="s" s="114">
        <v>145</v>
      </c>
      <c r="B54" s="113"/>
      <c r="C54" s="107">
        <f>'Actuals-CURRENT YEAR'!J64</f>
        <v>0</v>
      </c>
      <c r="D54" s="107">
        <f>'Actuals-PRIOR YEAR'!J64</f>
        <v>0</v>
      </c>
      <c r="E54" s="107">
        <f>(C54-D54)</f>
        <v>0</v>
      </c>
      <c r="F54" s="107">
        <f>'Budget-CURRENT YEAR'!K64</f>
        <v>0</v>
      </c>
      <c r="G54" s="107">
        <f>(C54-F54)</f>
        <v>0</v>
      </c>
      <c r="H54" s="86"/>
      <c r="I54" s="86"/>
      <c r="J54" s="107">
        <f>SUM('Actuals-CURRENT YEAR'!B64:J64)</f>
        <v>0</v>
      </c>
      <c r="K54" s="107">
        <f>SUM('Actuals-PRIOR YEAR'!B64:J64)</f>
        <v>0</v>
      </c>
      <c r="L54" s="107">
        <f>(J54-K54)</f>
        <v>0</v>
      </c>
      <c r="M54" s="107">
        <f>SUM('Budget-CURRENT YEAR'!C64:K64)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YEAR'!J66</f>
        <v>0</v>
      </c>
      <c r="D56" s="115">
        <f>'Actuals-PRIOR YEAR'!J66</f>
        <v>0</v>
      </c>
      <c r="E56" s="115">
        <f>(C56-D56)</f>
        <v>0</v>
      </c>
      <c r="F56" s="115">
        <f>'Budget-CURRENT YEAR'!K66</f>
        <v>0</v>
      </c>
      <c r="G56" s="115">
        <f>(C56-F56)</f>
        <v>0</v>
      </c>
      <c r="H56" s="86"/>
      <c r="I56" s="86"/>
      <c r="J56" s="115">
        <f>SUM('Actuals-CURRENT YEAR'!B66:J66)</f>
        <v>0</v>
      </c>
      <c r="K56" s="115">
        <f>SUM('Actuals-PRIOR YEAR'!B66:J66)</f>
        <v>0</v>
      </c>
      <c r="L56" s="115">
        <f>(J56-K56)</f>
        <v>0</v>
      </c>
      <c r="M56" s="115">
        <f>SUM('Budget-CURRENT YEAR'!C66:K66)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YEAR'!J70</f>
        <v>0</v>
      </c>
      <c r="D60" s="107">
        <f>'Actuals-PRIOR YEAR'!J70</f>
        <v>0</v>
      </c>
      <c r="E60" s="107">
        <f>(C60-D60)</f>
        <v>0</v>
      </c>
      <c r="F60" s="107">
        <f>'Budget-CURRENT YEAR'!K70</f>
        <v>0</v>
      </c>
      <c r="G60" s="107">
        <f>(C60-F60)</f>
        <v>0</v>
      </c>
      <c r="H60" s="107"/>
      <c r="I60" s="107"/>
      <c r="J60" s="107">
        <f>SUM('Actuals-CURRENT YEAR'!B70:J70)</f>
        <v>0</v>
      </c>
      <c r="K60" s="107">
        <f>SUM('Actuals-PRIOR YEAR'!B70:J70)</f>
        <v>0</v>
      </c>
      <c r="L60" s="107">
        <f>(J60-K60)</f>
        <v>0</v>
      </c>
      <c r="M60" s="107">
        <f>SUM('Budget-CURRENT YEAR'!C70:K70)</f>
        <v>0</v>
      </c>
      <c r="N60" s="107">
        <f>(J60-M60)</f>
        <v>0</v>
      </c>
    </row>
    <row r="61" ht="17.65" customHeight="1">
      <c r="A61" s="114"/>
      <c r="B61" s="11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25" customWidth="1"/>
    <col min="2" max="2" width="9.52344" style="125" customWidth="1"/>
    <col min="3" max="3" width="11.6875" style="125" customWidth="1"/>
    <col min="4" max="4" width="12" style="125" customWidth="1"/>
    <col min="5" max="5" width="11.7422" style="125" customWidth="1"/>
    <col min="6" max="6" width="11.9297" style="125" customWidth="1"/>
    <col min="7" max="7" width="12.8359" style="125" customWidth="1"/>
    <col min="8" max="8" width="3.96875" style="125" customWidth="1"/>
    <col min="9" max="9" width="9.9375" style="125" customWidth="1"/>
    <col min="10" max="10" width="12.8359" style="125" customWidth="1"/>
    <col min="11" max="11" width="12.8359" style="125" customWidth="1"/>
    <col min="12" max="12" width="12.8359" style="125" customWidth="1"/>
    <col min="13" max="13" width="12.8359" style="125" customWidth="1"/>
    <col min="14" max="14" width="12.8359" style="125" customWidth="1"/>
    <col min="15" max="256" width="16.3516" style="125" customWidth="1"/>
  </cols>
  <sheetData>
    <row r="1" ht="16.55" customHeight="1">
      <c r="A1" t="s" s="77">
        <v>156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41182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YEAR'!$K5</f>
        <v>0</v>
      </c>
      <c r="D10" s="107">
        <f>'Actuals-PRIOR YEAR'!$K5</f>
        <v>0</v>
      </c>
      <c r="E10" s="107">
        <f>(C10-D10)</f>
        <v>0</v>
      </c>
      <c r="F10" s="107">
        <f>'Budget-CURRENT YEAR'!$L5</f>
        <v>0</v>
      </c>
      <c r="G10" s="107">
        <f>(C10-F10)</f>
        <v>0</v>
      </c>
      <c r="H10" s="86"/>
      <c r="I10" s="108">
        <f>(J10/$J$16)</f>
      </c>
      <c r="J10" s="107">
        <f>SUM('Actuals-CURRENT YEAR'!$B5:$K5)</f>
        <v>0</v>
      </c>
      <c r="K10" s="107">
        <f>SUM('Actuals-PRIOR YEAR'!$B5:$K5)</f>
        <v>0</v>
      </c>
      <c r="L10" s="107">
        <f>(J10-K10)</f>
        <v>0</v>
      </c>
      <c r="M10" s="107">
        <f>SUM('Budget-CURRENT YEAR'!$C5:$L5)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YEAR'!$K6</f>
        <v>0</v>
      </c>
      <c r="D11" s="107">
        <f>'Actuals-PRIOR YEAR'!$K6</f>
        <v>0</v>
      </c>
      <c r="E11" s="107">
        <f>(C11-D11)</f>
        <v>0</v>
      </c>
      <c r="F11" s="107">
        <f>'Budget-CURRENT YEAR'!$L6</f>
        <v>0</v>
      </c>
      <c r="G11" s="107">
        <f>(C11-F11)</f>
        <v>0</v>
      </c>
      <c r="H11" s="86"/>
      <c r="I11" s="108">
        <f>(J11/$J$16)</f>
      </c>
      <c r="J11" s="107">
        <f>SUM('Actuals-CURRENT YEAR'!$B6:$K6)</f>
        <v>0</v>
      </c>
      <c r="K11" s="107">
        <f>SUM('Actuals-PRIOR YEAR'!$B6:$K6)</f>
        <v>0</v>
      </c>
      <c r="L11" s="107">
        <f>(J11-K11)</f>
        <v>0</v>
      </c>
      <c r="M11" s="107">
        <f>SUM('Budget-CURRENT YEAR'!$C6:$L6)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YEAR'!$K7</f>
        <v>0</v>
      </c>
      <c r="D12" s="107">
        <f>'Actuals-PRIOR YEAR'!$K7</f>
        <v>0</v>
      </c>
      <c r="E12" s="107">
        <f>(C12-D12)</f>
        <v>0</v>
      </c>
      <c r="F12" s="107">
        <f>'Budget-CURRENT YEAR'!$L7</f>
        <v>0</v>
      </c>
      <c r="G12" s="107">
        <f>(C12-F12)</f>
        <v>0</v>
      </c>
      <c r="H12" s="86"/>
      <c r="I12" s="108">
        <f>(J12/$J$16)</f>
      </c>
      <c r="J12" s="107">
        <f>SUM('Actuals-CURRENT YEAR'!$B7:$K7)</f>
        <v>0</v>
      </c>
      <c r="K12" s="107">
        <f>SUM('Actuals-PRIOR YEAR'!$B7:$K7)</f>
        <v>0</v>
      </c>
      <c r="L12" s="107">
        <f>(J12-K12)</f>
        <v>0</v>
      </c>
      <c r="M12" s="107">
        <f>SUM('Budget-CURRENT YEAR'!$C7:$L7)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YEAR'!$K8</f>
        <v>0</v>
      </c>
      <c r="D13" s="107">
        <f>'Actuals-PRIOR YEAR'!$K8</f>
        <v>0</v>
      </c>
      <c r="E13" s="107">
        <f>(C13-D13)</f>
        <v>0</v>
      </c>
      <c r="F13" s="107">
        <f>'Budget-CURRENT YEAR'!$L8</f>
        <v>0</v>
      </c>
      <c r="G13" s="107">
        <f>(C13-F13)</f>
        <v>0</v>
      </c>
      <c r="H13" s="86"/>
      <c r="I13" s="108">
        <f>(J13/$J$16)</f>
      </c>
      <c r="J13" s="107">
        <f>SUM('Actuals-CURRENT YEAR'!$B8:$K8)</f>
        <v>0</v>
      </c>
      <c r="K13" s="107">
        <f>SUM('Actuals-PRIOR YEAR'!$B8:$K8)</f>
        <v>0</v>
      </c>
      <c r="L13" s="107">
        <f>(J13-K13)</f>
        <v>0</v>
      </c>
      <c r="M13" s="107">
        <f>SUM('Budget-CURRENT YEAR'!$C8:$L8)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YEAR'!$K9</f>
        <v>0</v>
      </c>
      <c r="D14" s="107">
        <f>'Actuals-PRIOR YEAR'!$K9</f>
        <v>0</v>
      </c>
      <c r="E14" s="107">
        <f>(C14-D14)</f>
        <v>0</v>
      </c>
      <c r="F14" s="107">
        <f>'Budget-CURRENT YEAR'!$L9</f>
        <v>0</v>
      </c>
      <c r="G14" s="107">
        <f>(C14-F14)</f>
        <v>0</v>
      </c>
      <c r="H14" s="86"/>
      <c r="I14" s="108">
        <f>(J14/$J$16)</f>
      </c>
      <c r="J14" s="107">
        <f>SUM('Actuals-CURRENT YEAR'!$B9:$K9)</f>
        <v>0</v>
      </c>
      <c r="K14" s="107">
        <f>SUM('Actuals-PRIOR YEAR'!$B9:$K9)</f>
        <v>0</v>
      </c>
      <c r="L14" s="107">
        <f>(J14-K14)</f>
        <v>0</v>
      </c>
      <c r="M14" s="107">
        <f>SUM('Budget-CURRENT YEAR'!$C9:$L9)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YEAR'!$K10</f>
        <v>0</v>
      </c>
      <c r="D15" s="107">
        <f>'Actuals-PRIOR YEAR'!$K10</f>
        <v>0</v>
      </c>
      <c r="E15" s="107">
        <f>(C15-D15)</f>
        <v>0</v>
      </c>
      <c r="F15" s="107">
        <f>'Budget-CURRENT YEAR'!$L10</f>
        <v>0</v>
      </c>
      <c r="G15" s="107">
        <f>(C15-F15)</f>
        <v>0</v>
      </c>
      <c r="H15" s="86"/>
      <c r="I15" s="108">
        <f>(J15/$J$16)</f>
      </c>
      <c r="J15" s="107">
        <f>SUM('Actuals-CURRENT YEAR'!$B10:$K10)</f>
        <v>0</v>
      </c>
      <c r="K15" s="107">
        <f>SUM('Actuals-PRIOR YEAR'!$B10:$K10)</f>
        <v>0</v>
      </c>
      <c r="L15" s="107">
        <f>(J15-K15)</f>
        <v>0</v>
      </c>
      <c r="M15" s="107">
        <f>SUM('Budget-CURRENT YEAR'!$C10:$L10)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YEAR'!$K11</f>
        <v>0</v>
      </c>
      <c r="D16" s="107">
        <f>'Actuals-PRIOR YEAR'!$K11</f>
        <v>0</v>
      </c>
      <c r="E16" s="107">
        <f>(C16-D16)</f>
        <v>0</v>
      </c>
      <c r="F16" s="107">
        <f>'Budget-CURRENT YEAR'!$L11</f>
        <v>0</v>
      </c>
      <c r="G16" s="107">
        <f>(C16-F16)</f>
        <v>0</v>
      </c>
      <c r="H16" s="86"/>
      <c r="I16" s="108">
        <f>(J16/$J$16)</f>
      </c>
      <c r="J16" s="107">
        <f>SUM('Actuals-CURRENT YEAR'!$B11:$K11)</f>
        <v>0</v>
      </c>
      <c r="K16" s="107">
        <f>SUM('Actuals-PRIOR YEAR'!$B11:$K11)</f>
        <v>0</v>
      </c>
      <c r="L16" s="107">
        <f>(J16-K16)</f>
        <v>0</v>
      </c>
      <c r="M16" s="107">
        <f>SUM('Budget-CURRENT YEAR'!$C11:$L11)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YEAR'!$K14</f>
        <v>0</v>
      </c>
      <c r="D19" s="107">
        <f>'Actuals-PRIOR YEAR'!$K14</f>
        <v>0</v>
      </c>
      <c r="E19" s="107">
        <f>(C19-D19)</f>
        <v>0</v>
      </c>
      <c r="F19" s="107">
        <f>'Budget-CURRENT YEAR'!$L14</f>
        <v>0</v>
      </c>
      <c r="G19" s="107">
        <f>(C19-F19)</f>
        <v>0</v>
      </c>
      <c r="H19" s="86"/>
      <c r="I19" s="86"/>
      <c r="J19" s="107">
        <f>SUM('Actuals-CURRENT YEAR'!$B14:$K14)</f>
        <v>0</v>
      </c>
      <c r="K19" s="107">
        <f>SUM('Actuals-PRIOR YEAR'!$B14:$K14)</f>
        <v>0</v>
      </c>
      <c r="L19" s="107">
        <f>(J19-K19)</f>
        <v>0</v>
      </c>
      <c r="M19" s="107">
        <f>SUM('Budget-CURRENT YEAR'!$C14:$L14)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YEAR'!$K15</f>
        <v>0</v>
      </c>
      <c r="D20" s="107">
        <f>'Actuals-PRIOR YEAR'!$K15</f>
        <v>0</v>
      </c>
      <c r="E20" s="107">
        <f>(C20-D20)</f>
        <v>0</v>
      </c>
      <c r="F20" s="107">
        <f>'Budget-CURRENT YEAR'!$L15</f>
        <v>0</v>
      </c>
      <c r="G20" s="107">
        <f>(C20-F20)</f>
        <v>0</v>
      </c>
      <c r="H20" s="86"/>
      <c r="I20" s="86"/>
      <c r="J20" s="107">
        <f>SUM('Actuals-CURRENT YEAR'!$B15:$K15)</f>
        <v>0</v>
      </c>
      <c r="K20" s="107">
        <f>SUM('Actuals-PRIOR YEAR'!$B15:$K15)</f>
        <v>0</v>
      </c>
      <c r="L20" s="107">
        <f>(J20-K20)</f>
        <v>0</v>
      </c>
      <c r="M20" s="107">
        <f>SUM('Budget-CURRENT YEAR'!$C15:$L15)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YEAR'!$K16</f>
        <v>0</v>
      </c>
      <c r="D21" s="107">
        <f>'Actuals-PRIOR YEAR'!$K16</f>
        <v>0</v>
      </c>
      <c r="E21" s="107">
        <f>(C21-D21)</f>
        <v>0</v>
      </c>
      <c r="F21" s="107">
        <f>'Budget-CURRENT YEAR'!$L16</f>
        <v>0</v>
      </c>
      <c r="G21" s="107">
        <f>(C21-F21)</f>
        <v>0</v>
      </c>
      <c r="H21" s="86"/>
      <c r="I21" s="86"/>
      <c r="J21" s="107">
        <f>SUM('Actuals-CURRENT YEAR'!$B16:$K16)</f>
        <v>0</v>
      </c>
      <c r="K21" s="107">
        <f>SUM('Actuals-PRIOR YEAR'!$B16:$K16)</f>
        <v>0</v>
      </c>
      <c r="L21" s="107">
        <f>(J21-K21)</f>
        <v>0</v>
      </c>
      <c r="M21" s="107">
        <f>SUM('Budget-CURRENT YEAR'!$C16:$L16)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YEAR'!$K17</f>
        <v>0</v>
      </c>
      <c r="D22" s="107">
        <f>'Actuals-PRIOR YEAR'!$K17</f>
        <v>0</v>
      </c>
      <c r="E22" s="107">
        <f>(C22-D22)</f>
        <v>0</v>
      </c>
      <c r="F22" s="107">
        <f>'Budget-CURRENT YEAR'!$L17</f>
        <v>0</v>
      </c>
      <c r="G22" s="107">
        <f>(C22-F22)</f>
        <v>0</v>
      </c>
      <c r="H22" s="86"/>
      <c r="I22" s="86"/>
      <c r="J22" s="107">
        <f>SUM('Actuals-CURRENT YEAR'!$B17:$K17)</f>
        <v>0</v>
      </c>
      <c r="K22" s="107">
        <f>SUM('Actuals-PRIOR YEAR'!$B17:$K17)</f>
        <v>0</v>
      </c>
      <c r="L22" s="107">
        <f>(J22-K22)</f>
        <v>0</v>
      </c>
      <c r="M22" s="107">
        <f>SUM('Budget-CURRENT YEAR'!$C17:$L17)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YEAR'!$K18</f>
        <v>0</v>
      </c>
      <c r="D23" s="107">
        <f>'Actuals-PRIOR YEAR'!$K18</f>
        <v>0</v>
      </c>
      <c r="E23" s="107">
        <f>(C23-D23)</f>
        <v>0</v>
      </c>
      <c r="F23" s="107">
        <f>'Budget-CURRENT YEAR'!$L18</f>
        <v>0</v>
      </c>
      <c r="G23" s="107">
        <f>(C23-F23)</f>
        <v>0</v>
      </c>
      <c r="H23" s="86"/>
      <c r="I23" s="86"/>
      <c r="J23" s="107">
        <f>SUM('Actuals-CURRENT YEAR'!$B18:$K18)</f>
        <v>0</v>
      </c>
      <c r="K23" s="107">
        <f>SUM('Actuals-PRIOR YEAR'!$B18:$K18)</f>
        <v>0</v>
      </c>
      <c r="L23" s="107">
        <f>(J23-K23)</f>
        <v>0</v>
      </c>
      <c r="M23" s="107">
        <f>SUM('Budget-CURRENT YEAR'!$C18:$L18)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YEAR'!$K19</f>
        <v>0</v>
      </c>
      <c r="D24" s="107">
        <f>'Actuals-PRIOR YEAR'!$K19</f>
        <v>0</v>
      </c>
      <c r="E24" s="107">
        <f>(C24-D24)</f>
        <v>0</v>
      </c>
      <c r="F24" s="107">
        <f>'Budget-CURRENT YEAR'!$L19</f>
        <v>0</v>
      </c>
      <c r="G24" s="107">
        <f>(C24-F24)</f>
        <v>0</v>
      </c>
      <c r="H24" s="86"/>
      <c r="I24" s="86"/>
      <c r="J24" s="107">
        <f>SUM('Actuals-CURRENT YEAR'!$B19:$K19)</f>
        <v>0</v>
      </c>
      <c r="K24" s="107">
        <f>SUM('Actuals-PRIOR YEAR'!$B19:$K19)</f>
        <v>0</v>
      </c>
      <c r="L24" s="107">
        <f>(J24-K24)</f>
        <v>0</v>
      </c>
      <c r="M24" s="107">
        <f>SUM('Budget-CURRENT YEAR'!$C19:$L19)</f>
        <v>0</v>
      </c>
      <c r="N24" s="107">
        <f>(J24-M24)</f>
        <v>0</v>
      </c>
    </row>
    <row r="25" ht="14.35" customHeight="1">
      <c r="A25" s="105"/>
      <c r="B25" s="9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YEAR'!$K22</f>
        <v>0</v>
      </c>
      <c r="D27" s="107">
        <f>'Actuals-PRIOR YEAR'!$K22</f>
        <v>0</v>
      </c>
      <c r="E27" s="107">
        <f>(C27-D27)</f>
        <v>0</v>
      </c>
      <c r="F27" s="107">
        <f>'Budget-CURRENT YEAR'!$L22</f>
        <v>0</v>
      </c>
      <c r="G27" s="107">
        <f>(C27-F27)</f>
        <v>0</v>
      </c>
      <c r="H27" s="86"/>
      <c r="I27" s="86"/>
      <c r="J27" s="107">
        <f>SUM('Actuals-CURRENT YEAR'!$B22:$K22)</f>
        <v>0</v>
      </c>
      <c r="K27" s="107">
        <f>SUM('Actuals-PRIOR YEAR'!$B22:$K22)</f>
        <v>0</v>
      </c>
      <c r="L27" s="107">
        <f>(J27-K27)</f>
        <v>0</v>
      </c>
      <c r="M27" s="107">
        <f>SUM('Budget-CURRENT YEAR'!$C22:$L22)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YEAR'!$K23</f>
        <v>0</v>
      </c>
      <c r="D28" s="107">
        <f>'Actuals-PRIOR YEAR'!$K23</f>
        <v>0</v>
      </c>
      <c r="E28" s="107">
        <f>(C28-D28)</f>
        <v>0</v>
      </c>
      <c r="F28" s="107">
        <f>'Budget-CURRENT YEAR'!$L23</f>
        <v>0</v>
      </c>
      <c r="G28" s="107">
        <f>(C28-F28)</f>
        <v>0</v>
      </c>
      <c r="H28" s="86"/>
      <c r="I28" s="86"/>
      <c r="J28" s="107">
        <f>SUM('Actuals-CURRENT YEAR'!$B23:$K23)</f>
        <v>0</v>
      </c>
      <c r="K28" s="107">
        <f>SUM('Actuals-PRIOR YEAR'!$B23:$K23)</f>
        <v>0</v>
      </c>
      <c r="L28" s="107">
        <f>(J28-K28)</f>
        <v>0</v>
      </c>
      <c r="M28" s="107">
        <f>SUM('Budget-CURRENT YEAR'!$C23:$L23)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YEAR'!$K24</f>
        <v>0</v>
      </c>
      <c r="D29" s="107">
        <f>'Actuals-PRIOR YEAR'!$K24</f>
        <v>0</v>
      </c>
      <c r="E29" s="107">
        <f>(C29-D29)</f>
        <v>0</v>
      </c>
      <c r="F29" s="107">
        <f>'Budget-CURRENT YEAR'!$L24</f>
        <v>0</v>
      </c>
      <c r="G29" s="107">
        <f>(C29-F29)</f>
        <v>0</v>
      </c>
      <c r="H29" s="86"/>
      <c r="I29" s="86"/>
      <c r="J29" s="107">
        <f>SUM('Actuals-CURRENT YEAR'!$B24:$K24)</f>
        <v>0</v>
      </c>
      <c r="K29" s="107">
        <f>SUM('Actuals-PRIOR YEAR'!$B24:$K24)</f>
        <v>0</v>
      </c>
      <c r="L29" s="107">
        <f>(J29-K29)</f>
        <v>0</v>
      </c>
      <c r="M29" s="107">
        <f>SUM('Budget-CURRENT YEAR'!$C24:$L24)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YEAR'!$K25</f>
        <v>0</v>
      </c>
      <c r="D30" s="107">
        <f>'Actuals-PRIOR YEAR'!$K25</f>
        <v>0</v>
      </c>
      <c r="E30" s="107">
        <f>(C30-D30)</f>
        <v>0</v>
      </c>
      <c r="F30" s="107">
        <f>'Budget-CURRENT YEAR'!$L25</f>
        <v>0</v>
      </c>
      <c r="G30" s="107">
        <f>(C30-F30)</f>
        <v>0</v>
      </c>
      <c r="H30" s="86"/>
      <c r="I30" s="86"/>
      <c r="J30" s="107">
        <f>SUM('Actuals-CURRENT YEAR'!$B25:$K25)</f>
        <v>0</v>
      </c>
      <c r="K30" s="107">
        <f>SUM('Actuals-PRIOR YEAR'!$B25:$K25)</f>
        <v>0</v>
      </c>
      <c r="L30" s="107">
        <f>(J30-K30)</f>
        <v>0</v>
      </c>
      <c r="M30" s="107">
        <f>SUM('Budget-CURRENT YEAR'!$C25:$L25)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YEAR'!$K26</f>
        <v>0</v>
      </c>
      <c r="D31" s="107">
        <f>'Actuals-PRIOR YEAR'!$K26</f>
        <v>0</v>
      </c>
      <c r="E31" s="107">
        <f>(C31-D31)</f>
        <v>0</v>
      </c>
      <c r="F31" s="107">
        <f>'Budget-CURRENT YEAR'!$L26</f>
        <v>0</v>
      </c>
      <c r="G31" s="107">
        <f>(C31-F31)</f>
        <v>0</v>
      </c>
      <c r="H31" s="86"/>
      <c r="I31" s="86"/>
      <c r="J31" s="107">
        <f>SUM('Actuals-CURRENT YEAR'!$B26:$K26)</f>
        <v>0</v>
      </c>
      <c r="K31" s="107">
        <f>SUM('Actuals-PRIOR YEAR'!$B26:$K26)</f>
        <v>0</v>
      </c>
      <c r="L31" s="107">
        <f>(J31-K31)</f>
        <v>0</v>
      </c>
      <c r="M31" s="107">
        <f>SUM('Budget-CURRENT YEAR'!$C26:$L26)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YEAR'!$K27</f>
        <v>0</v>
      </c>
      <c r="D32" s="107">
        <f>'Actuals-PRIOR YEAR'!$K27</f>
        <v>0</v>
      </c>
      <c r="E32" s="107">
        <f>(C32-D32)</f>
        <v>0</v>
      </c>
      <c r="F32" s="107">
        <f>'Budget-CURRENT YEAR'!$L27</f>
        <v>0</v>
      </c>
      <c r="G32" s="107">
        <f>(C32-F32)</f>
        <v>0</v>
      </c>
      <c r="H32" s="86"/>
      <c r="I32" s="86"/>
      <c r="J32" s="107">
        <f>SUM('Actuals-CURRENT YEAR'!$B27:$K27)</f>
        <v>0</v>
      </c>
      <c r="K32" s="107">
        <f>SUM('Actuals-PRIOR YEAR'!$B27:$K27)</f>
        <v>0</v>
      </c>
      <c r="L32" s="107">
        <f>(J32-K32)</f>
        <v>0</v>
      </c>
      <c r="M32" s="107">
        <f>SUM('Budget-CURRENT YEAR'!$C27:$L27)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YEAR'!K36</f>
        <v>0</v>
      </c>
      <c r="D35" s="107">
        <f>'Actuals-PRIOR YEAR'!K36</f>
        <v>0</v>
      </c>
      <c r="E35" s="107">
        <f>(C35-D35)</f>
        <v>0</v>
      </c>
      <c r="F35" s="107">
        <f>'Budget-CURRENT YEAR'!L36</f>
        <v>0</v>
      </c>
      <c r="G35" s="107">
        <f>(C35-F35)</f>
        <v>0</v>
      </c>
      <c r="H35" s="86"/>
      <c r="I35" s="86"/>
      <c r="J35" s="107">
        <f>SUM('Actuals-CURRENT YEAR'!B36:K36)</f>
        <v>0</v>
      </c>
      <c r="K35" s="107">
        <f>SUM('Actuals-PRIOR YEAR'!B36:K36)</f>
        <v>0</v>
      </c>
      <c r="L35" s="107">
        <f>(J35-K35)</f>
        <v>0</v>
      </c>
      <c r="M35" s="107">
        <f>SUM('Budget-CURRENT YEAR'!C36:L36)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YEAR'!K42</f>
        <v>0</v>
      </c>
      <c r="D36" s="107">
        <f>'Actuals-PRIOR YEAR'!K42</f>
        <v>0</v>
      </c>
      <c r="E36" s="107">
        <f>(C36-D36)</f>
        <v>0</v>
      </c>
      <c r="F36" s="107">
        <f>'Budget-CURRENT YEAR'!L42</f>
        <v>0</v>
      </c>
      <c r="G36" s="107">
        <f>(C36-F36)</f>
        <v>0</v>
      </c>
      <c r="H36" s="86"/>
      <c r="I36" s="86"/>
      <c r="J36" s="107">
        <f>SUM('Actuals-CURRENT YEAR'!B42:K42)</f>
        <v>0</v>
      </c>
      <c r="K36" s="107">
        <f>SUM('Actuals-PRIOR YEAR'!B42:K42)</f>
        <v>0</v>
      </c>
      <c r="L36" s="107">
        <f>(J36-K36)</f>
        <v>0</v>
      </c>
      <c r="M36" s="107">
        <f>SUM('Budget-CURRENT YEAR'!C42:L42)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YEAR'!$K45</f>
        <v>0</v>
      </c>
      <c r="D37" s="107">
        <f>'Actuals-PRIOR YEAR'!$K45</f>
        <v>0</v>
      </c>
      <c r="E37" s="107">
        <f>(C37-D37)</f>
        <v>0</v>
      </c>
      <c r="F37" t="s" s="109">
        <f>'Budget-CURRENT YEAR'!$L45</f>
        <v>143</v>
      </c>
      <c r="G37" s="107">
        <f>(C37-F37)</f>
      </c>
      <c r="H37" s="86"/>
      <c r="I37" s="86"/>
      <c r="J37" s="107">
        <f>SUM('Actuals-CURRENT YEAR'!$B45:$K45)</f>
        <v>0</v>
      </c>
      <c r="K37" s="107">
        <f>SUM('Actuals-PRIOR YEAR'!$B45:$K45)</f>
        <v>0</v>
      </c>
      <c r="L37" s="107">
        <f>(J37-K37)</f>
        <v>0</v>
      </c>
      <c r="M37" s="115">
        <f>SUM('Budget-CURRENT YEAR'!$C45:$L45)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YEAR'!$K46</f>
        <v>0</v>
      </c>
      <c r="D38" s="107">
        <f>'Actuals-PRIOR YEAR'!$K46</f>
        <v>0</v>
      </c>
      <c r="E38" s="107">
        <f>(C38-D38)</f>
        <v>0</v>
      </c>
      <c r="F38" t="s" s="109">
        <f>'Budget-CURRENT YEAR'!$L46</f>
        <v>143</v>
      </c>
      <c r="G38" s="107">
        <f>(C38-F38)</f>
      </c>
      <c r="H38" s="86"/>
      <c r="I38" s="86"/>
      <c r="J38" s="107">
        <f>SUM('Actuals-CURRENT YEAR'!$B46:$K46)</f>
        <v>0</v>
      </c>
      <c r="K38" s="107">
        <f>SUM('Actuals-PRIOR YEAR'!$B46:$K46)</f>
        <v>0</v>
      </c>
      <c r="L38" s="107">
        <f>(J38-K38)</f>
        <v>0</v>
      </c>
      <c r="M38" s="115">
        <f>SUM('Budget-CURRENT YEAR'!$C46:$L46)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YEAR'!$K47</f>
        <v>0</v>
      </c>
      <c r="D39" s="107">
        <f>'Actuals-PRIOR YEAR'!$K47</f>
        <v>0</v>
      </c>
      <c r="E39" s="107">
        <f>(C39-D39)</f>
        <v>0</v>
      </c>
      <c r="F39" t="s" s="109">
        <f>'Budget-CURRENT YEAR'!$L47</f>
        <v>143</v>
      </c>
      <c r="G39" s="107">
        <f>(C39-F39)</f>
      </c>
      <c r="H39" s="86"/>
      <c r="I39" s="86"/>
      <c r="J39" s="107">
        <f>SUM('Actuals-CURRENT YEAR'!$B47:$K47)</f>
        <v>0</v>
      </c>
      <c r="K39" s="107">
        <f>SUM('Actuals-PRIOR YEAR'!$B47:$K47)</f>
        <v>0</v>
      </c>
      <c r="L39" s="107">
        <f>(J39-K39)</f>
        <v>0</v>
      </c>
      <c r="M39" s="115">
        <f>SUM('Budget-CURRENT YEAR'!$C47:$L47)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YEAR'!$K48</f>
        <v>0</v>
      </c>
      <c r="D40" s="107">
        <f>'Actuals-PRIOR YEAR'!$K48</f>
        <v>0</v>
      </c>
      <c r="E40" s="107">
        <f>(C40-D40)</f>
        <v>0</v>
      </c>
      <c r="F40" t="s" s="109">
        <f>'Budget-CURRENT YEAR'!$L48</f>
        <v>143</v>
      </c>
      <c r="G40" s="107">
        <f>(C40-F40)</f>
      </c>
      <c r="H40" s="86"/>
      <c r="I40" s="86"/>
      <c r="J40" s="107">
        <f>SUM('Actuals-CURRENT YEAR'!$B48:$K48)</f>
        <v>0</v>
      </c>
      <c r="K40" s="107">
        <f>SUM('Actuals-PRIOR YEAR'!$B48:$K48)</f>
        <v>0</v>
      </c>
      <c r="L40" s="107">
        <f>(J40-K40)</f>
        <v>0</v>
      </c>
      <c r="M40" s="115">
        <f>SUM('Budget-CURRENT YEAR'!$C48:$L48)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YEAR'!$K49</f>
        <v>0</v>
      </c>
      <c r="D41" s="107">
        <f>'Actuals-PRIOR YEAR'!$K49</f>
        <v>0</v>
      </c>
      <c r="E41" s="107">
        <f>(C41-D41)</f>
        <v>0</v>
      </c>
      <c r="F41" s="107">
        <f>'Budget-CURRENT YEAR'!$L49</f>
        <v>0</v>
      </c>
      <c r="G41" s="107">
        <f>(C41-F41)</f>
        <v>0</v>
      </c>
      <c r="H41" s="86"/>
      <c r="I41" s="86"/>
      <c r="J41" s="107">
        <f>SUM('Actuals-CURRENT YEAR'!$B49:$K49)</f>
        <v>0</v>
      </c>
      <c r="K41" s="107">
        <f>SUM('Actuals-PRIOR YEAR'!$B49:$K49)</f>
        <v>0</v>
      </c>
      <c r="L41" s="107">
        <f>(J41-K41)</f>
        <v>0</v>
      </c>
      <c r="M41" s="107">
        <f>SUM('Budget-CURRENT YEAR'!$C49:$L49)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YEAR'!$K50</f>
        <v>0</v>
      </c>
      <c r="D42" s="107">
        <f>'Actuals-PRIOR YEAR'!$K50</f>
        <v>0</v>
      </c>
      <c r="E42" s="107">
        <f>(C42-D42)</f>
        <v>0</v>
      </c>
      <c r="F42" t="s" s="109">
        <f>'Budget-CURRENT YEAR'!$L50</f>
        <v>143</v>
      </c>
      <c r="G42" s="107">
        <f>(C42-F42)</f>
      </c>
      <c r="H42" s="86"/>
      <c r="I42" s="86"/>
      <c r="J42" s="107">
        <f>SUM('Actuals-CURRENT YEAR'!$B50:$K50)</f>
        <v>0</v>
      </c>
      <c r="K42" s="107">
        <f>SUM('Actuals-PRIOR YEAR'!$B50:$K50)</f>
        <v>0</v>
      </c>
      <c r="L42" s="107">
        <f>(J42-K42)</f>
        <v>0</v>
      </c>
      <c r="M42" s="115">
        <f>SUM('Budget-CURRENT YEAR'!$C50:$L50)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YEAR'!$K51</f>
        <v>0</v>
      </c>
      <c r="D43" s="107">
        <f>'Actuals-PRIOR YEAR'!$K51</f>
        <v>0</v>
      </c>
      <c r="E43" s="107">
        <f>(C43-D43)</f>
        <v>0</v>
      </c>
      <c r="F43" t="s" s="109">
        <f>'Budget-CURRENT YEAR'!$L51</f>
        <v>143</v>
      </c>
      <c r="G43" s="107">
        <f>(C43-F43)</f>
      </c>
      <c r="H43" s="86"/>
      <c r="I43" s="86"/>
      <c r="J43" s="107">
        <f>SUM('Actuals-CURRENT YEAR'!$B51:$K51)</f>
        <v>0</v>
      </c>
      <c r="K43" s="107">
        <f>SUM('Actuals-PRIOR YEAR'!$B51:$K51)</f>
        <v>0</v>
      </c>
      <c r="L43" s="107">
        <f>(J43-K43)</f>
        <v>0</v>
      </c>
      <c r="M43" s="115">
        <f>SUM('Budget-CURRENT YEAR'!$C51:$L51)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YEAR'!$K52</f>
        <v>0</v>
      </c>
      <c r="D44" s="107">
        <f>'Actuals-PRIOR YEAR'!$K52</f>
        <v>0</v>
      </c>
      <c r="E44" s="107">
        <f>(C44-D44)</f>
        <v>0</v>
      </c>
      <c r="F44" t="s" s="109">
        <f>'Budget-CURRENT YEAR'!$L52</f>
        <v>143</v>
      </c>
      <c r="G44" s="107">
        <f>(C44-F44)</f>
      </c>
      <c r="H44" s="86"/>
      <c r="I44" s="86"/>
      <c r="J44" s="107">
        <f>SUM('Actuals-CURRENT YEAR'!$B52:$K52)</f>
        <v>0</v>
      </c>
      <c r="K44" s="107">
        <f>SUM('Actuals-PRIOR YEAR'!$B52:$K52)</f>
        <v>0</v>
      </c>
      <c r="L44" s="107">
        <f>(J44-K44)</f>
        <v>0</v>
      </c>
      <c r="M44" s="115">
        <f>SUM('Budget-CURRENT YEAR'!$C52:$L52)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YEAR'!$K53</f>
        <v>0</v>
      </c>
      <c r="D45" s="107">
        <f>'Actuals-PRIOR YEAR'!$K53</f>
        <v>0</v>
      </c>
      <c r="E45" s="107">
        <f>(C45-D45)</f>
        <v>0</v>
      </c>
      <c r="F45" t="s" s="109">
        <f>'Budget-CURRENT YEAR'!$L53</f>
        <v>143</v>
      </c>
      <c r="G45" s="107">
        <f>(C45-F45)</f>
      </c>
      <c r="H45" s="86"/>
      <c r="I45" s="86"/>
      <c r="J45" s="107">
        <f>SUM('Actuals-CURRENT YEAR'!$B53:$K53)</f>
        <v>0</v>
      </c>
      <c r="K45" s="107">
        <f>SUM('Actuals-PRIOR YEAR'!$B53:$K53)</f>
        <v>0</v>
      </c>
      <c r="L45" s="107">
        <f>(J45-K45)</f>
        <v>0</v>
      </c>
      <c r="M45" s="115">
        <f>SUM('Budget-CURRENT YEAR'!$C53:$L53)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YEAR'!$K54</f>
        <v>0</v>
      </c>
      <c r="D46" s="107">
        <f>'Actuals-PRIOR YEAR'!$K54</f>
        <v>0</v>
      </c>
      <c r="E46" s="107">
        <f>(C46-D46)</f>
        <v>0</v>
      </c>
      <c r="F46" t="s" s="109">
        <f>'Budget-CURRENT YEAR'!$L54</f>
        <v>143</v>
      </c>
      <c r="G46" s="107">
        <f>(C46-F46)</f>
      </c>
      <c r="H46" s="86"/>
      <c r="I46" s="86"/>
      <c r="J46" s="107">
        <f>SUM('Actuals-CURRENT YEAR'!$B54:$K54)</f>
        <v>0</v>
      </c>
      <c r="K46" s="107">
        <f>SUM('Actuals-PRIOR YEAR'!$B54:$K54)</f>
        <v>0</v>
      </c>
      <c r="L46" s="107">
        <f>(J46-K46)</f>
        <v>0</v>
      </c>
      <c r="M46" s="115">
        <f>SUM('Budget-CURRENT YEAR'!$C54:$L54)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YEAR'!$K55</f>
        <v>0</v>
      </c>
      <c r="D47" s="107">
        <f>'Actuals-PRIOR YEAR'!$K55</f>
        <v>0</v>
      </c>
      <c r="E47" s="107">
        <f>(C47-D47)</f>
        <v>0</v>
      </c>
      <c r="F47" t="s" s="109">
        <f>'Budget-CURRENT YEAR'!$L55</f>
        <v>143</v>
      </c>
      <c r="G47" s="107">
        <f>(C47-F47)</f>
      </c>
      <c r="H47" s="86"/>
      <c r="I47" s="86"/>
      <c r="J47" s="107">
        <f>SUM('Actuals-CURRENT YEAR'!$B55:$K55)</f>
        <v>0</v>
      </c>
      <c r="K47" s="107">
        <f>SUM('Actuals-PRIOR YEAR'!$B55:$K55)</f>
        <v>0</v>
      </c>
      <c r="L47" s="107">
        <f>(J47-K47)</f>
        <v>0</v>
      </c>
      <c r="M47" s="115">
        <f>SUM('Budget-CURRENT YEAR'!$C55:$L55)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YEAR'!$K56</f>
        <v>0</v>
      </c>
      <c r="D48" s="107">
        <f>'Actuals-PRIOR YEAR'!$K56</f>
        <v>0</v>
      </c>
      <c r="E48" s="107">
        <f>(C48-D48)</f>
        <v>0</v>
      </c>
      <c r="F48" s="107">
        <f>'Budget-CURRENT YEAR'!$L56</f>
        <v>0</v>
      </c>
      <c r="G48" s="107">
        <f>(C48-F48)</f>
        <v>0</v>
      </c>
      <c r="H48" s="86"/>
      <c r="I48" s="86"/>
      <c r="J48" s="107">
        <f>SUM('Actuals-CURRENT YEAR'!$B56:$K56)</f>
        <v>0</v>
      </c>
      <c r="K48" s="107">
        <f>SUM('Actuals-PRIOR YEAR'!$B56:$K56)</f>
        <v>0</v>
      </c>
      <c r="L48" s="107">
        <f>(J48-K48)</f>
        <v>0</v>
      </c>
      <c r="M48" s="107">
        <f>SUM('Budget-CURRENT YEAR'!$C56:$L56)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YEAR'!$K57</f>
        <v>0</v>
      </c>
      <c r="D49" s="107">
        <f>'Actuals-PRIOR YEAR'!$K57</f>
        <v>0</v>
      </c>
      <c r="E49" s="107">
        <f>(C49-D49)</f>
        <v>0</v>
      </c>
      <c r="F49" s="107">
        <f>'Budget-CURRENT YEAR'!$L57</f>
        <v>0</v>
      </c>
      <c r="G49" s="107">
        <f>(C49-F49)</f>
        <v>0</v>
      </c>
      <c r="H49" s="86"/>
      <c r="I49" s="86"/>
      <c r="J49" s="107">
        <f>SUM('Actuals-CURRENT YEAR'!$B57:$K57)</f>
        <v>0</v>
      </c>
      <c r="K49" s="107">
        <f>SUM('Actuals-PRIOR YEAR'!$B57:$K57)</f>
        <v>0</v>
      </c>
      <c r="L49" s="107">
        <f>(J49-K49)</f>
        <v>0</v>
      </c>
      <c r="M49" s="107">
        <f>SUM('Budget-CURRENT YEAR'!$C57:$L57)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YEAR'!$K58</f>
        <v>0</v>
      </c>
      <c r="D50" s="107">
        <f>'Actuals-PRIOR YEAR'!$K58</f>
        <v>0</v>
      </c>
      <c r="E50" s="107">
        <f>(C50-D50)</f>
        <v>0</v>
      </c>
      <c r="F50" s="107">
        <f>'Budget-CURRENT YEAR'!$L58</f>
        <v>0</v>
      </c>
      <c r="G50" s="107">
        <f>(C50-F50)</f>
        <v>0</v>
      </c>
      <c r="H50" s="86"/>
      <c r="I50" s="86"/>
      <c r="J50" s="107">
        <f>SUM('Actuals-CURRENT YEAR'!$B58:$K58)</f>
        <v>0</v>
      </c>
      <c r="K50" s="107">
        <f>SUM('Actuals-PRIOR YEAR'!$B58:$K58)</f>
        <v>0</v>
      </c>
      <c r="L50" s="107">
        <f>(J50-K50)</f>
        <v>0</v>
      </c>
      <c r="M50" s="107">
        <f>SUM('Budget-CURRENT YEAR'!$C58:$L58)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YEAR'!$K59</f>
        <v>0</v>
      </c>
      <c r="D51" s="107">
        <f>'Actuals-PRIOR YEAR'!$K59</f>
        <v>0</v>
      </c>
      <c r="E51" s="107">
        <f>(C51-D51)</f>
        <v>0</v>
      </c>
      <c r="F51" t="s" s="109">
        <f>'Budget-CURRENT YEAR'!$L59</f>
        <v>143</v>
      </c>
      <c r="G51" s="107">
        <f>(C51-F51)</f>
      </c>
      <c r="H51" s="86"/>
      <c r="I51" s="86"/>
      <c r="J51" s="107">
        <f>SUM('Actuals-CURRENT YEAR'!$B59:$K59)</f>
        <v>0</v>
      </c>
      <c r="K51" s="107">
        <f>SUM('Actuals-PRIOR YEAR'!$B59:$K59)</f>
        <v>0</v>
      </c>
      <c r="L51" s="107">
        <f>(J51-K51)</f>
        <v>0</v>
      </c>
      <c r="M51" s="115">
        <f>SUM('Budget-CURRENT YEAR'!$C59:$L59)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YEAR'!K62</f>
        <v>0</v>
      </c>
      <c r="D52" s="107">
        <f>'Actuals-PRIOR YEAR'!K62</f>
        <v>0</v>
      </c>
      <c r="E52" s="107">
        <f>(C52-D52)</f>
        <v>0</v>
      </c>
      <c r="F52" s="107">
        <f>'Budget-CURRENT YEAR'!L62</f>
        <v>0</v>
      </c>
      <c r="G52" s="107">
        <f>(C52-F52)</f>
        <v>0</v>
      </c>
      <c r="H52" s="86"/>
      <c r="I52" s="86"/>
      <c r="J52" s="107">
        <f>SUM('Actuals-CURRENT YEAR'!B62:K62)</f>
        <v>0</v>
      </c>
      <c r="K52" s="107">
        <f>SUM('Actuals-PRIOR YEAR'!B62:K62)</f>
        <v>0</v>
      </c>
      <c r="L52" s="107">
        <f>(J52-K52)</f>
        <v>0</v>
      </c>
      <c r="M52" s="107">
        <f>SUM('Budget-CURRENT YEAR'!C62:L62)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s="86"/>
      <c r="N53" t="s" s="109">
        <v>1</v>
      </c>
    </row>
    <row r="54" ht="17.65" customHeight="1">
      <c r="A54" t="s" s="114">
        <v>145</v>
      </c>
      <c r="B54" s="113"/>
      <c r="C54" s="107">
        <f>'Actuals-CURRENT YEAR'!K64</f>
        <v>0</v>
      </c>
      <c r="D54" s="107">
        <f>'Actuals-PRIOR YEAR'!K64</f>
        <v>0</v>
      </c>
      <c r="E54" s="107">
        <f>(C54-D54)</f>
        <v>0</v>
      </c>
      <c r="F54" s="107">
        <f>'Budget-CURRENT YEAR'!L64</f>
        <v>0</v>
      </c>
      <c r="G54" s="107">
        <f>(C54-F54)</f>
        <v>0</v>
      </c>
      <c r="H54" s="86"/>
      <c r="I54" s="86"/>
      <c r="J54" s="107">
        <f>SUM('Actuals-CURRENT YEAR'!B64:K64)</f>
        <v>0</v>
      </c>
      <c r="K54" s="107">
        <f>SUM('Actuals-PRIOR YEAR'!B64:K64)</f>
        <v>0</v>
      </c>
      <c r="L54" s="107">
        <f>(J54-K54)</f>
        <v>0</v>
      </c>
      <c r="M54" s="107">
        <f>SUM('Budget-CURRENT YEAR'!C64:L64)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YEAR'!K66</f>
        <v>0</v>
      </c>
      <c r="D56" s="115">
        <f>'Actuals-PRIOR YEAR'!K66</f>
        <v>0</v>
      </c>
      <c r="E56" s="115">
        <f>(C56-D56)</f>
        <v>0</v>
      </c>
      <c r="F56" s="115">
        <f>'Budget-CURRENT YEAR'!L66</f>
        <v>0</v>
      </c>
      <c r="G56" s="115">
        <f>(C56-F56)</f>
        <v>0</v>
      </c>
      <c r="H56" s="86"/>
      <c r="I56" s="86"/>
      <c r="J56" s="115">
        <f>SUM('Actuals-CURRENT YEAR'!B66:K66)</f>
        <v>0</v>
      </c>
      <c r="K56" s="115">
        <f>SUM('Actuals-PRIOR YEAR'!B66:K66)</f>
        <v>0</v>
      </c>
      <c r="L56" s="115">
        <f>(J56-K56)</f>
        <v>0</v>
      </c>
      <c r="M56" s="115">
        <f>SUM('Budget-CURRENT YEAR'!C66:L66)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YEAR'!K70</f>
        <v>0</v>
      </c>
      <c r="D60" s="107">
        <f>'Actuals-PRIOR YEAR'!K70</f>
        <v>0</v>
      </c>
      <c r="E60" s="107">
        <f>(C60-D60)</f>
        <v>0</v>
      </c>
      <c r="F60" s="107">
        <f>'Budget-CURRENT YEAR'!L70</f>
        <v>0</v>
      </c>
      <c r="G60" s="107">
        <f>(C60-F60)</f>
        <v>0</v>
      </c>
      <c r="H60" s="107"/>
      <c r="I60" s="107"/>
      <c r="J60" s="107">
        <f>SUM('Actuals-CURRENT YEAR'!B70:K70)</f>
        <v>0</v>
      </c>
      <c r="K60" s="107">
        <f>SUM('Actuals-PRIOR YEAR'!B70:K70)</f>
        <v>0</v>
      </c>
      <c r="L60" s="107">
        <f>(J60-K60)</f>
        <v>0</v>
      </c>
      <c r="M60" s="107">
        <f>SUM('Budget-CURRENT YEAR'!C70:L70)</f>
        <v>0</v>
      </c>
      <c r="N60" s="107">
        <f>(J60-M60)</f>
        <v>0</v>
      </c>
    </row>
    <row r="61" ht="17.65" customHeight="1">
      <c r="A61" s="114"/>
      <c r="B61" s="11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26" customWidth="1"/>
    <col min="2" max="2" width="9.52344" style="126" customWidth="1"/>
    <col min="3" max="3" width="11.6875" style="126" customWidth="1"/>
    <col min="4" max="4" width="12" style="126" customWidth="1"/>
    <col min="5" max="5" width="11.7422" style="126" customWidth="1"/>
    <col min="6" max="6" width="11.9297" style="126" customWidth="1"/>
    <col min="7" max="7" width="12.8359" style="126" customWidth="1"/>
    <col min="8" max="8" width="3.96875" style="126" customWidth="1"/>
    <col min="9" max="9" width="9.9375" style="126" customWidth="1"/>
    <col min="10" max="10" width="12.8359" style="126" customWidth="1"/>
    <col min="11" max="11" width="12.8359" style="126" customWidth="1"/>
    <col min="12" max="12" width="12.8359" style="126" customWidth="1"/>
    <col min="13" max="13" width="12.8359" style="126" customWidth="1"/>
    <col min="14" max="14" width="12.8359" style="126" customWidth="1"/>
    <col min="15" max="256" width="16.3516" style="126" customWidth="1"/>
  </cols>
  <sheetData>
    <row r="1" ht="16.55" customHeight="1">
      <c r="A1" t="s" s="77">
        <v>157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41213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YEAR'!$L5</f>
        <v>0</v>
      </c>
      <c r="D10" s="107">
        <f>'Actuals-PRIOR YEAR'!$L5</f>
        <v>0</v>
      </c>
      <c r="E10" s="107">
        <f>(C10-D10)</f>
        <v>0</v>
      </c>
      <c r="F10" s="107">
        <f>'Budget-CURRENT YEAR'!$M5</f>
        <v>0</v>
      </c>
      <c r="G10" s="107">
        <f>(C10-F10)</f>
        <v>0</v>
      </c>
      <c r="H10" s="86"/>
      <c r="I10" s="108">
        <f>(J10/$J$16)</f>
      </c>
      <c r="J10" s="107">
        <f>SUM('Actuals-CURRENT YEAR'!$B5:$L5)</f>
        <v>0</v>
      </c>
      <c r="K10" s="107">
        <f>SUM('Actuals-PRIOR YEAR'!$B5:$L5)</f>
        <v>0</v>
      </c>
      <c r="L10" s="107">
        <f>(J10-K10)</f>
        <v>0</v>
      </c>
      <c r="M10" s="107">
        <f>SUM('Budget-CURRENT YEAR'!$C5:$M5)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YEAR'!$L6</f>
        <v>0</v>
      </c>
      <c r="D11" s="107">
        <f>'Actuals-PRIOR YEAR'!$L6</f>
        <v>0</v>
      </c>
      <c r="E11" s="107">
        <f>(C11-D11)</f>
        <v>0</v>
      </c>
      <c r="F11" s="107">
        <f>'Budget-CURRENT YEAR'!$M6</f>
        <v>0</v>
      </c>
      <c r="G11" s="107">
        <f>(C11-F11)</f>
        <v>0</v>
      </c>
      <c r="H11" s="86"/>
      <c r="I11" s="108">
        <f>(J11/$J$16)</f>
      </c>
      <c r="J11" s="107">
        <f>SUM('Actuals-CURRENT YEAR'!$B6:$L6)</f>
        <v>0</v>
      </c>
      <c r="K11" s="107">
        <f>SUM('Actuals-PRIOR YEAR'!$B6:$L6)</f>
        <v>0</v>
      </c>
      <c r="L11" s="107">
        <f>(J11-K11)</f>
        <v>0</v>
      </c>
      <c r="M11" s="107">
        <f>SUM('Budget-CURRENT YEAR'!$C6:$M6)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YEAR'!$L7</f>
        <v>0</v>
      </c>
      <c r="D12" s="107">
        <f>'Actuals-PRIOR YEAR'!$L7</f>
        <v>0</v>
      </c>
      <c r="E12" s="107">
        <f>(C12-D12)</f>
        <v>0</v>
      </c>
      <c r="F12" s="107">
        <f>'Budget-CURRENT YEAR'!$M7</f>
        <v>0</v>
      </c>
      <c r="G12" s="107">
        <f>(C12-F12)</f>
        <v>0</v>
      </c>
      <c r="H12" s="86"/>
      <c r="I12" s="108">
        <f>(J12/$J$16)</f>
      </c>
      <c r="J12" s="107">
        <f>SUM('Actuals-CURRENT YEAR'!$B7:$L7)</f>
        <v>0</v>
      </c>
      <c r="K12" s="107">
        <f>SUM('Actuals-PRIOR YEAR'!$B7:$L7)</f>
        <v>0</v>
      </c>
      <c r="L12" s="107">
        <f>(J12-K12)</f>
        <v>0</v>
      </c>
      <c r="M12" s="107">
        <f>SUM('Budget-CURRENT YEAR'!$C7:$M7)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YEAR'!$L8</f>
        <v>0</v>
      </c>
      <c r="D13" s="107">
        <f>'Actuals-PRIOR YEAR'!$L8</f>
        <v>0</v>
      </c>
      <c r="E13" s="107">
        <f>(C13-D13)</f>
        <v>0</v>
      </c>
      <c r="F13" s="107">
        <f>'Budget-CURRENT YEAR'!$M8</f>
        <v>0</v>
      </c>
      <c r="G13" s="107">
        <f>(C13-F13)</f>
        <v>0</v>
      </c>
      <c r="H13" s="86"/>
      <c r="I13" s="108">
        <f>(J13/$J$16)</f>
      </c>
      <c r="J13" s="107">
        <f>SUM('Actuals-CURRENT YEAR'!$B8:$L8)</f>
        <v>0</v>
      </c>
      <c r="K13" s="107">
        <f>SUM('Actuals-PRIOR YEAR'!$B8:$L8)</f>
        <v>0</v>
      </c>
      <c r="L13" s="107">
        <f>(J13-K13)</f>
        <v>0</v>
      </c>
      <c r="M13" s="107">
        <f>SUM('Budget-CURRENT YEAR'!$C8:$M8)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YEAR'!$L9</f>
        <v>0</v>
      </c>
      <c r="D14" s="107">
        <f>'Actuals-PRIOR YEAR'!$L9</f>
        <v>0</v>
      </c>
      <c r="E14" s="107">
        <f>(C14-D14)</f>
        <v>0</v>
      </c>
      <c r="F14" s="107">
        <f>'Budget-CURRENT YEAR'!$M9</f>
        <v>0</v>
      </c>
      <c r="G14" s="107">
        <f>(C14-F14)</f>
        <v>0</v>
      </c>
      <c r="H14" s="86"/>
      <c r="I14" s="108">
        <f>(J14/$J$16)</f>
      </c>
      <c r="J14" s="107">
        <f>SUM('Actuals-CURRENT YEAR'!$B9:$L9)</f>
        <v>0</v>
      </c>
      <c r="K14" s="107">
        <f>SUM('Actuals-PRIOR YEAR'!$B9:$L9)</f>
        <v>0</v>
      </c>
      <c r="L14" s="107">
        <f>(J14-K14)</f>
        <v>0</v>
      </c>
      <c r="M14" s="107">
        <f>SUM('Budget-CURRENT YEAR'!$C9:$M9)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YEAR'!$L10</f>
        <v>0</v>
      </c>
      <c r="D15" s="107">
        <f>'Actuals-PRIOR YEAR'!$L10</f>
        <v>0</v>
      </c>
      <c r="E15" s="107">
        <f>(C15-D15)</f>
        <v>0</v>
      </c>
      <c r="F15" s="107">
        <f>'Budget-CURRENT YEAR'!$M10</f>
        <v>0</v>
      </c>
      <c r="G15" s="107">
        <f>(C15-F15)</f>
        <v>0</v>
      </c>
      <c r="H15" s="86"/>
      <c r="I15" s="108">
        <f>(J15/$J$16)</f>
      </c>
      <c r="J15" s="107">
        <f>SUM('Actuals-CURRENT YEAR'!$B10:$L10)</f>
        <v>0</v>
      </c>
      <c r="K15" s="107">
        <f>SUM('Actuals-PRIOR YEAR'!$B10:$L10)</f>
        <v>0</v>
      </c>
      <c r="L15" s="107">
        <f>(J15-K15)</f>
        <v>0</v>
      </c>
      <c r="M15" s="107">
        <f>SUM('Budget-CURRENT YEAR'!$C10:$M10)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YEAR'!$L11</f>
        <v>0</v>
      </c>
      <c r="D16" s="107">
        <f>'Actuals-PRIOR YEAR'!$L11</f>
        <v>0</v>
      </c>
      <c r="E16" s="107">
        <f>(C16-D16)</f>
        <v>0</v>
      </c>
      <c r="F16" s="107">
        <f>'Budget-CURRENT YEAR'!$M11</f>
        <v>0</v>
      </c>
      <c r="G16" s="107">
        <f>(C16-F16)</f>
        <v>0</v>
      </c>
      <c r="H16" s="86"/>
      <c r="I16" s="108">
        <f>(J16/$J$16)</f>
      </c>
      <c r="J16" s="107">
        <f>SUM('Actuals-CURRENT YEAR'!$B11:$L11)</f>
        <v>0</v>
      </c>
      <c r="K16" s="107">
        <f>SUM('Actuals-PRIOR YEAR'!$B11:$L11)</f>
        <v>0</v>
      </c>
      <c r="L16" s="107">
        <f>(J16-K16)</f>
        <v>0</v>
      </c>
      <c r="M16" s="107">
        <f>SUM('Budget-CURRENT YEAR'!$C11:$M11)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YEAR'!$L14</f>
        <v>0</v>
      </c>
      <c r="D19" s="107">
        <f>'Actuals-PRIOR YEAR'!$L14</f>
        <v>0</v>
      </c>
      <c r="E19" s="107">
        <f>(C19-D19)</f>
        <v>0</v>
      </c>
      <c r="F19" s="107">
        <f>'Budget-CURRENT YEAR'!$M14</f>
        <v>0</v>
      </c>
      <c r="G19" s="107">
        <f>(C19-F19)</f>
        <v>0</v>
      </c>
      <c r="H19" s="86"/>
      <c r="I19" s="86"/>
      <c r="J19" s="107">
        <f>SUM('Actuals-CURRENT YEAR'!$B14:$L14)</f>
        <v>0</v>
      </c>
      <c r="K19" s="107">
        <f>SUM('Actuals-PRIOR YEAR'!$B14:$L14)</f>
        <v>0</v>
      </c>
      <c r="L19" s="107">
        <f>(J19-K19)</f>
        <v>0</v>
      </c>
      <c r="M19" s="107">
        <f>SUM('Budget-CURRENT YEAR'!$C14:$M14)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YEAR'!$L15</f>
        <v>0</v>
      </c>
      <c r="D20" s="107">
        <f>'Actuals-PRIOR YEAR'!$L15</f>
        <v>0</v>
      </c>
      <c r="E20" s="107">
        <f>(C20-D20)</f>
        <v>0</v>
      </c>
      <c r="F20" s="107">
        <f>'Budget-CURRENT YEAR'!$M15</f>
        <v>0</v>
      </c>
      <c r="G20" s="107">
        <f>(C20-F20)</f>
        <v>0</v>
      </c>
      <c r="H20" s="86"/>
      <c r="I20" s="86"/>
      <c r="J20" s="107">
        <f>SUM('Actuals-CURRENT YEAR'!$B15:$L15)</f>
        <v>0</v>
      </c>
      <c r="K20" s="107">
        <f>SUM('Actuals-PRIOR YEAR'!$B15:$L15)</f>
        <v>0</v>
      </c>
      <c r="L20" s="107">
        <f>(J20-K20)</f>
        <v>0</v>
      </c>
      <c r="M20" s="107">
        <f>SUM('Budget-CURRENT YEAR'!$C15:$M15)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YEAR'!$L16</f>
        <v>0</v>
      </c>
      <c r="D21" s="107">
        <f>'Actuals-PRIOR YEAR'!$L16</f>
        <v>0</v>
      </c>
      <c r="E21" s="107">
        <f>(C21-D21)</f>
        <v>0</v>
      </c>
      <c r="F21" s="107">
        <f>'Budget-CURRENT YEAR'!$M16</f>
        <v>0</v>
      </c>
      <c r="G21" s="107">
        <f>(C21-F21)</f>
        <v>0</v>
      </c>
      <c r="H21" s="86"/>
      <c r="I21" s="86"/>
      <c r="J21" s="107">
        <f>SUM('Actuals-CURRENT YEAR'!$B16:$L16)</f>
        <v>0</v>
      </c>
      <c r="K21" s="107">
        <f>SUM('Actuals-PRIOR YEAR'!$B16:$L16)</f>
        <v>0</v>
      </c>
      <c r="L21" s="107">
        <f>(J21-K21)</f>
        <v>0</v>
      </c>
      <c r="M21" s="107">
        <f>SUM('Budget-CURRENT YEAR'!$C16:$M16)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YEAR'!$L17</f>
        <v>0</v>
      </c>
      <c r="D22" s="107">
        <f>'Actuals-PRIOR YEAR'!$L17</f>
        <v>0</v>
      </c>
      <c r="E22" s="107">
        <f>(C22-D22)</f>
        <v>0</v>
      </c>
      <c r="F22" s="107">
        <f>'Budget-CURRENT YEAR'!$M17</f>
        <v>0</v>
      </c>
      <c r="G22" s="107">
        <f>(C22-F22)</f>
        <v>0</v>
      </c>
      <c r="H22" s="86"/>
      <c r="I22" s="86"/>
      <c r="J22" s="107">
        <f>SUM('Actuals-CURRENT YEAR'!$B17:$L17)</f>
        <v>0</v>
      </c>
      <c r="K22" s="107">
        <f>SUM('Actuals-PRIOR YEAR'!$B17:$L17)</f>
        <v>0</v>
      </c>
      <c r="L22" s="107">
        <f>(J22-K22)</f>
        <v>0</v>
      </c>
      <c r="M22" s="107">
        <f>SUM('Budget-CURRENT YEAR'!$C17:$M17)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YEAR'!$L18</f>
        <v>0</v>
      </c>
      <c r="D23" s="107">
        <f>'Actuals-PRIOR YEAR'!$L18</f>
        <v>0</v>
      </c>
      <c r="E23" s="107">
        <f>(C23-D23)</f>
        <v>0</v>
      </c>
      <c r="F23" s="107">
        <f>'Budget-CURRENT YEAR'!$M18</f>
        <v>0</v>
      </c>
      <c r="G23" s="107">
        <f>(C23-F23)</f>
        <v>0</v>
      </c>
      <c r="H23" s="86"/>
      <c r="I23" s="86"/>
      <c r="J23" s="107">
        <f>SUM('Actuals-CURRENT YEAR'!$B18:$L18)</f>
        <v>0</v>
      </c>
      <c r="K23" s="107">
        <f>SUM('Actuals-PRIOR YEAR'!$B18:$L18)</f>
        <v>0</v>
      </c>
      <c r="L23" s="107">
        <f>(J23-K23)</f>
        <v>0</v>
      </c>
      <c r="M23" s="107">
        <f>SUM('Budget-CURRENT YEAR'!$C18:$M18)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YEAR'!$L19</f>
        <v>0</v>
      </c>
      <c r="D24" s="107">
        <f>'Actuals-PRIOR YEAR'!$L19</f>
        <v>0</v>
      </c>
      <c r="E24" s="107">
        <f>(C24-D24)</f>
        <v>0</v>
      </c>
      <c r="F24" s="107">
        <f>'Budget-CURRENT YEAR'!$M19</f>
        <v>0</v>
      </c>
      <c r="G24" s="107">
        <f>(C24-F24)</f>
        <v>0</v>
      </c>
      <c r="H24" s="86"/>
      <c r="I24" s="86"/>
      <c r="J24" s="107">
        <f>SUM('Actuals-CURRENT YEAR'!$B19:$L19)</f>
        <v>0</v>
      </c>
      <c r="K24" s="107">
        <f>SUM('Actuals-PRIOR YEAR'!$B19:$L19)</f>
        <v>0</v>
      </c>
      <c r="L24" s="107">
        <f>(J24-K24)</f>
        <v>0</v>
      </c>
      <c r="M24" s="107">
        <f>SUM('Budget-CURRENT YEAR'!$C19:$M19)</f>
        <v>0</v>
      </c>
      <c r="N24" s="107">
        <f>(J24-M24)</f>
        <v>0</v>
      </c>
    </row>
    <row r="25" ht="14.35" customHeight="1">
      <c r="A25" s="105"/>
      <c r="B25" s="9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YEAR'!$L22</f>
        <v>0</v>
      </c>
      <c r="D27" s="107">
        <f>'Actuals-PRIOR YEAR'!$L22</f>
        <v>0</v>
      </c>
      <c r="E27" s="107">
        <f>(C27-D27)</f>
        <v>0</v>
      </c>
      <c r="F27" s="107">
        <f>'Budget-CURRENT YEAR'!$M22</f>
        <v>0</v>
      </c>
      <c r="G27" s="107">
        <f>(C27-F27)</f>
        <v>0</v>
      </c>
      <c r="H27" s="86"/>
      <c r="I27" s="86"/>
      <c r="J27" s="107">
        <f>SUM('Actuals-CURRENT YEAR'!$B22:$L22)</f>
        <v>0</v>
      </c>
      <c r="K27" s="107">
        <f>SUM('Actuals-PRIOR YEAR'!$B22:$L22)</f>
        <v>0</v>
      </c>
      <c r="L27" s="107">
        <f>(J27-K27)</f>
        <v>0</v>
      </c>
      <c r="M27" s="107">
        <f>SUM('Budget-CURRENT YEAR'!$C22:$M22)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YEAR'!$L23</f>
        <v>0</v>
      </c>
      <c r="D28" s="107">
        <f>'Actuals-PRIOR YEAR'!$L23</f>
        <v>0</v>
      </c>
      <c r="E28" s="107">
        <f>(C28-D28)</f>
        <v>0</v>
      </c>
      <c r="F28" s="107">
        <f>'Budget-CURRENT YEAR'!$M23</f>
        <v>0</v>
      </c>
      <c r="G28" s="107">
        <f>(C28-F28)</f>
        <v>0</v>
      </c>
      <c r="H28" s="86"/>
      <c r="I28" s="86"/>
      <c r="J28" s="107">
        <f>SUM('Actuals-CURRENT YEAR'!$B23:$L23)</f>
        <v>0</v>
      </c>
      <c r="K28" s="107">
        <f>SUM('Actuals-PRIOR YEAR'!$B23:$L23)</f>
        <v>0</v>
      </c>
      <c r="L28" s="107">
        <f>(J28-K28)</f>
        <v>0</v>
      </c>
      <c r="M28" s="107">
        <f>SUM('Budget-CURRENT YEAR'!$C23:$M23)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YEAR'!$L24</f>
        <v>0</v>
      </c>
      <c r="D29" s="107">
        <f>'Actuals-PRIOR YEAR'!$L24</f>
        <v>0</v>
      </c>
      <c r="E29" s="107">
        <f>(C29-D29)</f>
        <v>0</v>
      </c>
      <c r="F29" s="107">
        <f>'Budget-CURRENT YEAR'!$M24</f>
        <v>0</v>
      </c>
      <c r="G29" s="107">
        <f>(C29-F29)</f>
        <v>0</v>
      </c>
      <c r="H29" s="86"/>
      <c r="I29" s="86"/>
      <c r="J29" s="107">
        <f>SUM('Actuals-CURRENT YEAR'!$B24:$L24)</f>
        <v>0</v>
      </c>
      <c r="K29" s="107">
        <f>SUM('Actuals-PRIOR YEAR'!$B24:$L24)</f>
        <v>0</v>
      </c>
      <c r="L29" s="107">
        <f>(J29-K29)</f>
        <v>0</v>
      </c>
      <c r="M29" s="107">
        <f>SUM('Budget-CURRENT YEAR'!$C24:$M24)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YEAR'!$L25</f>
        <v>0</v>
      </c>
      <c r="D30" s="107">
        <f>'Actuals-PRIOR YEAR'!$L25</f>
        <v>0</v>
      </c>
      <c r="E30" s="107">
        <f>(C30-D30)</f>
        <v>0</v>
      </c>
      <c r="F30" s="107">
        <f>'Budget-CURRENT YEAR'!$M25</f>
        <v>0</v>
      </c>
      <c r="G30" s="107">
        <f>(C30-F30)</f>
        <v>0</v>
      </c>
      <c r="H30" s="86"/>
      <c r="I30" s="86"/>
      <c r="J30" s="107">
        <f>SUM('Actuals-CURRENT YEAR'!$B25:$L25)</f>
        <v>0</v>
      </c>
      <c r="K30" s="107">
        <f>SUM('Actuals-PRIOR YEAR'!$B25:$L25)</f>
        <v>0</v>
      </c>
      <c r="L30" s="107">
        <f>(J30-K30)</f>
        <v>0</v>
      </c>
      <c r="M30" s="107">
        <f>SUM('Budget-CURRENT YEAR'!$C25:$M25)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YEAR'!$L26</f>
        <v>0</v>
      </c>
      <c r="D31" s="107">
        <f>'Actuals-PRIOR YEAR'!$L26</f>
        <v>0</v>
      </c>
      <c r="E31" s="107">
        <f>(C31-D31)</f>
        <v>0</v>
      </c>
      <c r="F31" s="107">
        <f>'Budget-CURRENT YEAR'!$M26</f>
        <v>0</v>
      </c>
      <c r="G31" s="107">
        <f>(C31-F31)</f>
        <v>0</v>
      </c>
      <c r="H31" s="86"/>
      <c r="I31" s="86"/>
      <c r="J31" s="107">
        <f>SUM('Actuals-CURRENT YEAR'!$B26:$L26)</f>
        <v>0</v>
      </c>
      <c r="K31" s="107">
        <f>SUM('Actuals-PRIOR YEAR'!$B26:$L26)</f>
        <v>0</v>
      </c>
      <c r="L31" s="107">
        <f>(J31-K31)</f>
        <v>0</v>
      </c>
      <c r="M31" s="107">
        <f>SUM('Budget-CURRENT YEAR'!$C26:$M26)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YEAR'!$L27</f>
        <v>0</v>
      </c>
      <c r="D32" s="107">
        <f>'Actuals-PRIOR YEAR'!$L27</f>
        <v>0</v>
      </c>
      <c r="E32" s="107">
        <f>(C32-D32)</f>
        <v>0</v>
      </c>
      <c r="F32" s="107">
        <f>'Budget-CURRENT YEAR'!$M27</f>
        <v>0</v>
      </c>
      <c r="G32" s="107">
        <f>(C32-F32)</f>
        <v>0</v>
      </c>
      <c r="H32" s="86"/>
      <c r="I32" s="86"/>
      <c r="J32" s="107">
        <f>SUM('Actuals-CURRENT YEAR'!$B27:$L27)</f>
        <v>0</v>
      </c>
      <c r="K32" s="107">
        <f>SUM('Actuals-PRIOR YEAR'!$B27:$L27)</f>
        <v>0</v>
      </c>
      <c r="L32" s="107">
        <f>(J32-K32)</f>
        <v>0</v>
      </c>
      <c r="M32" s="107">
        <f>SUM('Budget-CURRENT YEAR'!$C27:$M27)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YEAR'!L36</f>
        <v>0</v>
      </c>
      <c r="D35" s="107">
        <f>'Actuals-PRIOR YEAR'!L36</f>
        <v>0</v>
      </c>
      <c r="E35" s="107">
        <f>(C35-D35)</f>
        <v>0</v>
      </c>
      <c r="F35" s="107">
        <f>'Budget-CURRENT YEAR'!M36</f>
        <v>0</v>
      </c>
      <c r="G35" s="107">
        <f>(C35-F35)</f>
        <v>0</v>
      </c>
      <c r="H35" s="86"/>
      <c r="I35" s="86"/>
      <c r="J35" s="107">
        <f>SUM('Actuals-CURRENT YEAR'!B36:L36)</f>
        <v>0</v>
      </c>
      <c r="K35" s="107">
        <f>SUM('Actuals-PRIOR YEAR'!B36:L36)</f>
        <v>0</v>
      </c>
      <c r="L35" s="107">
        <f>(J35-K35)</f>
        <v>0</v>
      </c>
      <c r="M35" s="107">
        <f>SUM('Budget-CURRENT YEAR'!C36:M36)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YEAR'!L42</f>
        <v>0</v>
      </c>
      <c r="D36" s="107">
        <f>'Actuals-PRIOR YEAR'!L42</f>
        <v>0</v>
      </c>
      <c r="E36" s="107">
        <f>(C36-D36)</f>
        <v>0</v>
      </c>
      <c r="F36" s="107">
        <f>'Budget-CURRENT YEAR'!M42</f>
        <v>0</v>
      </c>
      <c r="G36" s="107">
        <f>(C36-F36)</f>
        <v>0</v>
      </c>
      <c r="H36" s="86"/>
      <c r="I36" s="86"/>
      <c r="J36" s="107">
        <f>SUM('Actuals-CURRENT YEAR'!B42:L42)</f>
        <v>0</v>
      </c>
      <c r="K36" s="107">
        <f>SUM('Actuals-PRIOR YEAR'!B42:L42)</f>
        <v>0</v>
      </c>
      <c r="L36" s="107">
        <f>(J36-K36)</f>
        <v>0</v>
      </c>
      <c r="M36" s="107">
        <f>SUM('Budget-CURRENT YEAR'!C42:M42)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YEAR'!L45</f>
        <v>0</v>
      </c>
      <c r="D37" s="107">
        <f>'Actuals-PRIOR YEAR'!L45</f>
        <v>0</v>
      </c>
      <c r="E37" s="107">
        <f>(C37-D37)</f>
        <v>0</v>
      </c>
      <c r="F37" t="s" s="109">
        <f>'Budget-CURRENT YEAR'!$M45</f>
        <v>143</v>
      </c>
      <c r="G37" s="107">
        <f>(C37-F37)</f>
      </c>
      <c r="H37" s="86"/>
      <c r="I37" s="86"/>
      <c r="J37" s="107">
        <f>SUM('Actuals-CURRENT YEAR'!$B45:$L45)</f>
        <v>0</v>
      </c>
      <c r="K37" s="107">
        <f>SUM('Actuals-PRIOR YEAR'!$B45:$L45)</f>
        <v>0</v>
      </c>
      <c r="L37" s="107">
        <f>(J37-K37)</f>
        <v>0</v>
      </c>
      <c r="M37" s="115">
        <f>SUM('Budget-CURRENT YEAR'!$C45:$M45)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YEAR'!L46</f>
        <v>0</v>
      </c>
      <c r="D38" s="107">
        <f>'Actuals-PRIOR YEAR'!L46</f>
        <v>0</v>
      </c>
      <c r="E38" s="107">
        <f>(C38-D38)</f>
        <v>0</v>
      </c>
      <c r="F38" t="s" s="109">
        <f>'Budget-CURRENT YEAR'!$M46</f>
        <v>143</v>
      </c>
      <c r="G38" s="107">
        <f>(C38-F38)</f>
      </c>
      <c r="H38" s="86"/>
      <c r="I38" s="86"/>
      <c r="J38" s="107">
        <f>SUM('Actuals-CURRENT YEAR'!$B46:$L46)</f>
        <v>0</v>
      </c>
      <c r="K38" s="107">
        <f>SUM('Actuals-PRIOR YEAR'!$B46:$L46)</f>
        <v>0</v>
      </c>
      <c r="L38" s="107">
        <f>(J38-K38)</f>
        <v>0</v>
      </c>
      <c r="M38" s="115">
        <f>SUM('Budget-CURRENT YEAR'!$C46:$M46)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YEAR'!L47</f>
        <v>0</v>
      </c>
      <c r="D39" s="107">
        <f>'Actuals-PRIOR YEAR'!L47</f>
        <v>0</v>
      </c>
      <c r="E39" s="107">
        <f>(C39-D39)</f>
        <v>0</v>
      </c>
      <c r="F39" t="s" s="109">
        <f>'Budget-CURRENT YEAR'!$M47</f>
        <v>143</v>
      </c>
      <c r="G39" s="107">
        <f>(C39-F39)</f>
      </c>
      <c r="H39" s="86"/>
      <c r="I39" s="86"/>
      <c r="J39" s="107">
        <f>SUM('Actuals-CURRENT YEAR'!$B47:$L47)</f>
        <v>0</v>
      </c>
      <c r="K39" s="107">
        <f>SUM('Actuals-PRIOR YEAR'!$B47:$L47)</f>
        <v>0</v>
      </c>
      <c r="L39" s="107">
        <f>(J39-K39)</f>
        <v>0</v>
      </c>
      <c r="M39" s="115">
        <f>SUM('Budget-CURRENT YEAR'!$C47:$M47)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YEAR'!L48</f>
        <v>0</v>
      </c>
      <c r="D40" s="107">
        <f>'Actuals-PRIOR YEAR'!L48</f>
        <v>0</v>
      </c>
      <c r="E40" s="107">
        <f>(C40-D40)</f>
        <v>0</v>
      </c>
      <c r="F40" t="s" s="109">
        <f>'Budget-CURRENT YEAR'!$M48</f>
        <v>143</v>
      </c>
      <c r="G40" s="107">
        <f>(C40-F40)</f>
      </c>
      <c r="H40" s="86"/>
      <c r="I40" s="86"/>
      <c r="J40" s="107">
        <f>SUM('Actuals-CURRENT YEAR'!$B48:$L48)</f>
        <v>0</v>
      </c>
      <c r="K40" s="107">
        <f>SUM('Actuals-PRIOR YEAR'!$B48:$L48)</f>
        <v>0</v>
      </c>
      <c r="L40" s="107">
        <f>(J40-K40)</f>
        <v>0</v>
      </c>
      <c r="M40" s="115">
        <f>SUM('Budget-CURRENT YEAR'!$C48:$M48)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YEAR'!L49</f>
        <v>0</v>
      </c>
      <c r="D41" s="107">
        <f>'Actuals-PRIOR YEAR'!L49</f>
        <v>0</v>
      </c>
      <c r="E41" s="107">
        <f>(C41-D41)</f>
        <v>0</v>
      </c>
      <c r="F41" s="107">
        <f>'Budget-CURRENT YEAR'!$M49</f>
        <v>0</v>
      </c>
      <c r="G41" s="107">
        <f>(C41-F41)</f>
        <v>0</v>
      </c>
      <c r="H41" s="86"/>
      <c r="I41" s="86"/>
      <c r="J41" s="107">
        <f>SUM('Actuals-CURRENT YEAR'!$B49:$L49)</f>
        <v>0</v>
      </c>
      <c r="K41" s="107">
        <f>SUM('Actuals-PRIOR YEAR'!$B49:$L49)</f>
        <v>0</v>
      </c>
      <c r="L41" s="107">
        <f>(J41-K41)</f>
        <v>0</v>
      </c>
      <c r="M41" s="107">
        <f>SUM('Budget-CURRENT YEAR'!$C49:$M49)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YEAR'!L50</f>
        <v>0</v>
      </c>
      <c r="D42" s="107">
        <f>'Actuals-PRIOR YEAR'!L50</f>
        <v>0</v>
      </c>
      <c r="E42" s="107">
        <f>(C42-D42)</f>
        <v>0</v>
      </c>
      <c r="F42" t="s" s="109">
        <f>'Budget-CURRENT YEAR'!$M50</f>
        <v>143</v>
      </c>
      <c r="G42" s="107">
        <f>(C42-F42)</f>
      </c>
      <c r="H42" s="86"/>
      <c r="I42" s="86"/>
      <c r="J42" s="107">
        <f>SUM('Actuals-CURRENT YEAR'!$B50:$L50)</f>
        <v>0</v>
      </c>
      <c r="K42" s="107">
        <f>SUM('Actuals-PRIOR YEAR'!$B50:$L50)</f>
        <v>0</v>
      </c>
      <c r="L42" s="107">
        <f>(J42-K42)</f>
        <v>0</v>
      </c>
      <c r="M42" s="115">
        <f>SUM('Budget-CURRENT YEAR'!$C50:$M50)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YEAR'!L51</f>
        <v>0</v>
      </c>
      <c r="D43" s="107">
        <f>'Actuals-PRIOR YEAR'!L51</f>
        <v>0</v>
      </c>
      <c r="E43" s="107">
        <f>(C43-D43)</f>
        <v>0</v>
      </c>
      <c r="F43" t="s" s="109">
        <f>'Budget-CURRENT YEAR'!$M51</f>
        <v>143</v>
      </c>
      <c r="G43" s="107">
        <f>(C43-F43)</f>
      </c>
      <c r="H43" s="86"/>
      <c r="I43" s="86"/>
      <c r="J43" s="107">
        <f>SUM('Actuals-CURRENT YEAR'!$B51:$L51)</f>
        <v>0</v>
      </c>
      <c r="K43" s="107">
        <f>SUM('Actuals-PRIOR YEAR'!$B51:$L51)</f>
        <v>0</v>
      </c>
      <c r="L43" s="107">
        <f>(J43-K43)</f>
        <v>0</v>
      </c>
      <c r="M43" s="115">
        <f>SUM('Budget-CURRENT YEAR'!$C51:$M51)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YEAR'!L52</f>
        <v>0</v>
      </c>
      <c r="D44" s="107">
        <f>'Actuals-PRIOR YEAR'!L52</f>
        <v>0</v>
      </c>
      <c r="E44" s="107">
        <f>(C44-D44)</f>
        <v>0</v>
      </c>
      <c r="F44" t="s" s="109">
        <f>'Budget-CURRENT YEAR'!$M52</f>
        <v>143</v>
      </c>
      <c r="G44" s="107">
        <f>(C44-F44)</f>
      </c>
      <c r="H44" s="86"/>
      <c r="I44" s="86"/>
      <c r="J44" s="107">
        <f>SUM('Actuals-CURRENT YEAR'!$B52:$L52)</f>
        <v>0</v>
      </c>
      <c r="K44" s="107">
        <f>SUM('Actuals-PRIOR YEAR'!$B52:$L52)</f>
        <v>0</v>
      </c>
      <c r="L44" s="107">
        <f>(J44-K44)</f>
        <v>0</v>
      </c>
      <c r="M44" s="115">
        <f>SUM('Budget-CURRENT YEAR'!$C52:$M52)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YEAR'!L53</f>
        <v>0</v>
      </c>
      <c r="D45" s="107">
        <f>'Actuals-PRIOR YEAR'!L53</f>
        <v>0</v>
      </c>
      <c r="E45" s="107">
        <f>(C45-D45)</f>
        <v>0</v>
      </c>
      <c r="F45" t="s" s="109">
        <f>'Budget-CURRENT YEAR'!$M53</f>
        <v>143</v>
      </c>
      <c r="G45" s="107">
        <f>(C45-F45)</f>
      </c>
      <c r="H45" s="86"/>
      <c r="I45" s="86"/>
      <c r="J45" s="107">
        <f>SUM('Actuals-CURRENT YEAR'!$B53:$L53)</f>
        <v>0</v>
      </c>
      <c r="K45" s="107">
        <f>SUM('Actuals-PRIOR YEAR'!$B53:$L53)</f>
        <v>0</v>
      </c>
      <c r="L45" s="107">
        <f>(J45-K45)</f>
        <v>0</v>
      </c>
      <c r="M45" s="115">
        <f>SUM('Budget-CURRENT YEAR'!$C53:$M53)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YEAR'!L54</f>
        <v>0</v>
      </c>
      <c r="D46" s="107">
        <f>'Actuals-PRIOR YEAR'!L54</f>
        <v>0</v>
      </c>
      <c r="E46" s="107">
        <f>(C46-D46)</f>
        <v>0</v>
      </c>
      <c r="F46" t="s" s="109">
        <f>'Budget-CURRENT YEAR'!$M54</f>
        <v>143</v>
      </c>
      <c r="G46" s="107">
        <f>(C46-F46)</f>
      </c>
      <c r="H46" s="86"/>
      <c r="I46" s="86"/>
      <c r="J46" s="107">
        <f>SUM('Actuals-CURRENT YEAR'!$B54:$L54)</f>
        <v>0</v>
      </c>
      <c r="K46" s="107">
        <f>SUM('Actuals-PRIOR YEAR'!$B54:$L54)</f>
        <v>0</v>
      </c>
      <c r="L46" s="107">
        <f>(J46-K46)</f>
        <v>0</v>
      </c>
      <c r="M46" s="115">
        <f>SUM('Budget-CURRENT YEAR'!$C54:$M54)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YEAR'!L55</f>
        <v>0</v>
      </c>
      <c r="D47" s="107">
        <f>'Actuals-PRIOR YEAR'!L55</f>
        <v>0</v>
      </c>
      <c r="E47" s="107">
        <f>(C47-D47)</f>
        <v>0</v>
      </c>
      <c r="F47" t="s" s="109">
        <f>'Budget-CURRENT YEAR'!$M55</f>
        <v>143</v>
      </c>
      <c r="G47" s="107">
        <f>(C47-F47)</f>
      </c>
      <c r="H47" s="86"/>
      <c r="I47" s="86"/>
      <c r="J47" s="107">
        <f>SUM('Actuals-CURRENT YEAR'!$B55:$L55)</f>
        <v>0</v>
      </c>
      <c r="K47" s="107">
        <f>SUM('Actuals-PRIOR YEAR'!$B55:$L55)</f>
        <v>0</v>
      </c>
      <c r="L47" s="107">
        <f>(J47-K47)</f>
        <v>0</v>
      </c>
      <c r="M47" s="115">
        <f>SUM('Budget-CURRENT YEAR'!$C55:$M55)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YEAR'!L56</f>
        <v>0</v>
      </c>
      <c r="D48" s="107">
        <f>'Actuals-PRIOR YEAR'!L56</f>
        <v>0</v>
      </c>
      <c r="E48" s="107">
        <f>(C48-D48)</f>
        <v>0</v>
      </c>
      <c r="F48" s="107">
        <f>'Budget-CURRENT YEAR'!$M56</f>
        <v>0</v>
      </c>
      <c r="G48" s="107">
        <f>(C48-F48)</f>
        <v>0</v>
      </c>
      <c r="H48" s="86"/>
      <c r="I48" s="86"/>
      <c r="J48" s="107">
        <f>SUM('Actuals-CURRENT YEAR'!$B56:$L56)</f>
        <v>0</v>
      </c>
      <c r="K48" s="107">
        <f>SUM('Actuals-PRIOR YEAR'!$B56:$L56)</f>
        <v>0</v>
      </c>
      <c r="L48" s="107">
        <f>(J48-K48)</f>
        <v>0</v>
      </c>
      <c r="M48" s="107">
        <f>SUM('Budget-CURRENT YEAR'!$C56:$M56)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YEAR'!L57</f>
        <v>0</v>
      </c>
      <c r="D49" s="107">
        <f>'Actuals-PRIOR YEAR'!L57</f>
        <v>0</v>
      </c>
      <c r="E49" s="107">
        <f>(C49-D49)</f>
        <v>0</v>
      </c>
      <c r="F49" s="107">
        <f>'Budget-CURRENT YEAR'!$M57</f>
        <v>0</v>
      </c>
      <c r="G49" s="107">
        <f>(C49-F49)</f>
        <v>0</v>
      </c>
      <c r="H49" s="86"/>
      <c r="I49" s="86"/>
      <c r="J49" s="107">
        <f>SUM('Actuals-CURRENT YEAR'!$B57:$L57)</f>
        <v>0</v>
      </c>
      <c r="K49" s="107">
        <f>SUM('Actuals-PRIOR YEAR'!$B57:$L57)</f>
        <v>0</v>
      </c>
      <c r="L49" s="107">
        <f>(J49-K49)</f>
        <v>0</v>
      </c>
      <c r="M49" s="107">
        <f>SUM('Budget-CURRENT YEAR'!$C57:$M57)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YEAR'!L58</f>
        <v>0</v>
      </c>
      <c r="D50" s="107">
        <f>'Actuals-PRIOR YEAR'!L58</f>
        <v>0</v>
      </c>
      <c r="E50" s="107">
        <f>(C50-D50)</f>
        <v>0</v>
      </c>
      <c r="F50" s="107">
        <f>'Budget-CURRENT YEAR'!$M58</f>
        <v>0</v>
      </c>
      <c r="G50" s="107">
        <f>(C50-F50)</f>
        <v>0</v>
      </c>
      <c r="H50" s="86"/>
      <c r="I50" s="86"/>
      <c r="J50" s="107">
        <f>SUM('Actuals-CURRENT YEAR'!$B58:$L58)</f>
        <v>0</v>
      </c>
      <c r="K50" s="107">
        <f>SUM('Actuals-PRIOR YEAR'!$B58:$L58)</f>
        <v>0</v>
      </c>
      <c r="L50" s="107">
        <f>(J50-K50)</f>
        <v>0</v>
      </c>
      <c r="M50" s="107">
        <f>SUM('Budget-CURRENT YEAR'!$C58:$M58)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YEAR'!L59</f>
        <v>0</v>
      </c>
      <c r="D51" s="107">
        <f>'Actuals-PRIOR YEAR'!L59</f>
        <v>0</v>
      </c>
      <c r="E51" s="107">
        <f>(C51-D51)</f>
        <v>0</v>
      </c>
      <c r="F51" t="s" s="109">
        <f>'Budget-CURRENT YEAR'!$M59</f>
        <v>143</v>
      </c>
      <c r="G51" s="107">
        <f>(C51-F51)</f>
      </c>
      <c r="H51" s="86"/>
      <c r="I51" s="86"/>
      <c r="J51" s="107">
        <f>SUM('Actuals-CURRENT YEAR'!$B59:$L59)</f>
        <v>0</v>
      </c>
      <c r="K51" s="107">
        <f>SUM('Actuals-PRIOR YEAR'!$B59:$L59)</f>
        <v>0</v>
      </c>
      <c r="L51" s="107">
        <f>(J51-K51)</f>
        <v>0</v>
      </c>
      <c r="M51" s="115">
        <f>SUM('Budget-CURRENT YEAR'!$C59:$M59)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YEAR'!L62</f>
        <v>0</v>
      </c>
      <c r="D52" s="107">
        <f>'Actuals-PRIOR YEAR'!L62</f>
        <v>0</v>
      </c>
      <c r="E52" s="107">
        <f>(C52-D52)</f>
        <v>0</v>
      </c>
      <c r="F52" s="107">
        <f>'Budget-CURRENT YEAR'!M62</f>
        <v>0</v>
      </c>
      <c r="G52" s="107">
        <f>(C52-F52)</f>
        <v>0</v>
      </c>
      <c r="H52" s="86"/>
      <c r="I52" s="86"/>
      <c r="J52" s="107">
        <f>SUM('Actuals-CURRENT YEAR'!B62:L62)</f>
        <v>0</v>
      </c>
      <c r="K52" s="107">
        <f>SUM('Actuals-PRIOR YEAR'!B62:L62)</f>
        <v>0</v>
      </c>
      <c r="L52" s="107">
        <f>(J52-K52)</f>
        <v>0</v>
      </c>
      <c r="M52" s="107">
        <f>SUM('Budget-CURRENT YEAR'!C62:M62)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t="s" s="109">
        <v>1</v>
      </c>
      <c r="N53" t="s" s="109">
        <v>1</v>
      </c>
    </row>
    <row r="54" ht="17.65" customHeight="1">
      <c r="A54" t="s" s="114">
        <v>145</v>
      </c>
      <c r="B54" s="113"/>
      <c r="C54" s="107">
        <f>'Actuals-CURRENT YEAR'!L64</f>
        <v>0</v>
      </c>
      <c r="D54" s="107">
        <f>'Actuals-PRIOR YEAR'!L64</f>
        <v>0</v>
      </c>
      <c r="E54" s="107">
        <f>(C54-D54)</f>
        <v>0</v>
      </c>
      <c r="F54" s="107">
        <f>'Budget-CURRENT YEAR'!M64</f>
        <v>0</v>
      </c>
      <c r="G54" s="107">
        <f>(C54-F54)</f>
        <v>0</v>
      </c>
      <c r="H54" s="86"/>
      <c r="I54" s="86"/>
      <c r="J54" s="107">
        <f>SUM('Actuals-CURRENT YEAR'!B64:L64)</f>
        <v>0</v>
      </c>
      <c r="K54" s="107">
        <f>SUM('Actuals-PRIOR YEAR'!B64:L64)</f>
        <v>0</v>
      </c>
      <c r="L54" s="107">
        <f>(J54-K54)</f>
        <v>0</v>
      </c>
      <c r="M54" s="107">
        <f>SUM('Budget-CURRENT YEAR'!C64:M64)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YEAR'!L66</f>
        <v>0</v>
      </c>
      <c r="D56" s="115">
        <f>'Actuals-PRIOR YEAR'!L66</f>
        <v>0</v>
      </c>
      <c r="E56" s="115">
        <f>(C56-D56)</f>
        <v>0</v>
      </c>
      <c r="F56" s="115">
        <f>'Budget-CURRENT YEAR'!M66</f>
        <v>0</v>
      </c>
      <c r="G56" s="115">
        <f>(C56-F56)</f>
        <v>0</v>
      </c>
      <c r="H56" s="86"/>
      <c r="I56" s="86"/>
      <c r="J56" s="115">
        <f>SUM('Actuals-CURRENT YEAR'!B66:L66)</f>
        <v>0</v>
      </c>
      <c r="K56" s="115">
        <f>SUM('Actuals-PRIOR YEAR'!B66:L66)</f>
        <v>0</v>
      </c>
      <c r="L56" s="115">
        <f>(J56-K56)</f>
        <v>0</v>
      </c>
      <c r="M56" s="115">
        <f>SUM('Budget-CURRENT YEAR'!C66:M66)</f>
        <v>0</v>
      </c>
      <c r="N56" s="115">
        <f>(J56-M56)</f>
        <v>0</v>
      </c>
    </row>
    <row r="57" ht="17.65" customHeight="1">
      <c r="A57" s="114"/>
      <c r="B57" s="113"/>
      <c r="C57" t="s" s="109">
        <v>1</v>
      </c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t="s" s="109">
        <v>1</v>
      </c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YEAR'!L70</f>
        <v>0</v>
      </c>
      <c r="D60" s="107">
        <f>'Actuals-PRIOR YEAR'!L70</f>
        <v>0</v>
      </c>
      <c r="E60" s="107">
        <f>(C60-D60)</f>
        <v>0</v>
      </c>
      <c r="F60" s="107">
        <f>'Budget-CURRENT YEAR'!M70</f>
        <v>0</v>
      </c>
      <c r="G60" s="107">
        <f>(C60-F60)</f>
        <v>0</v>
      </c>
      <c r="H60" s="107"/>
      <c r="I60" s="107"/>
      <c r="J60" s="107">
        <f>SUM('Actuals-CURRENT YEAR'!B70:L70)</f>
        <v>0</v>
      </c>
      <c r="K60" s="107">
        <f>SUM('Actuals-PRIOR YEAR'!B70:L70)</f>
        <v>0</v>
      </c>
      <c r="L60" s="107">
        <f>(J60-K60)</f>
        <v>0</v>
      </c>
      <c r="M60" s="107">
        <f>SUM('Budget-CURRENT YEAR'!C70:L70)</f>
        <v>0</v>
      </c>
      <c r="N60" s="107">
        <f>(J60-M60)</f>
        <v>0</v>
      </c>
    </row>
    <row r="61" ht="17.65" customHeight="1">
      <c r="A61" s="114"/>
      <c r="B61" s="11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27" customWidth="1"/>
    <col min="2" max="2" width="9.52344" style="127" customWidth="1"/>
    <col min="3" max="3" width="11.6875" style="127" customWidth="1"/>
    <col min="4" max="4" width="12" style="127" customWidth="1"/>
    <col min="5" max="5" width="11.7422" style="127" customWidth="1"/>
    <col min="6" max="6" width="11.9297" style="127" customWidth="1"/>
    <col min="7" max="7" width="12.8359" style="127" customWidth="1"/>
    <col min="8" max="8" width="3.96875" style="127" customWidth="1"/>
    <col min="9" max="9" width="9.9375" style="127" customWidth="1"/>
    <col min="10" max="10" width="12.8359" style="127" customWidth="1"/>
    <col min="11" max="11" width="12.8359" style="127" customWidth="1"/>
    <col min="12" max="12" width="12.8359" style="127" customWidth="1"/>
    <col min="13" max="13" width="12.8359" style="127" customWidth="1"/>
    <col min="14" max="14" width="12.8359" style="127" customWidth="1"/>
    <col min="15" max="256" width="16.3516" style="127" customWidth="1"/>
  </cols>
  <sheetData>
    <row r="1" ht="16.55" customHeight="1">
      <c r="A1" t="s" s="77">
        <v>158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41243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YEAR'!$M5</f>
        <v>0</v>
      </c>
      <c r="D10" s="107">
        <f>'Actuals-PRIOR YEAR'!$M5</f>
        <v>0</v>
      </c>
      <c r="E10" s="107">
        <f>(C10-D10)</f>
        <v>0</v>
      </c>
      <c r="F10" s="107">
        <f>'Budget-CURRENT YEAR'!$N5</f>
        <v>0</v>
      </c>
      <c r="G10" s="107">
        <f>(C10-F10)</f>
        <v>0</v>
      </c>
      <c r="H10" s="86"/>
      <c r="I10" s="108">
        <f>(J10/$J$16)</f>
      </c>
      <c r="J10" s="107">
        <f>'Actuals-CURRENT YEAR'!N5</f>
        <v>0</v>
      </c>
      <c r="K10" s="107">
        <f>SUM('Actuals-PRIOR YEAR'!$B5:$M5)</f>
        <v>0</v>
      </c>
      <c r="L10" s="107">
        <f>(J10-K10)</f>
        <v>0</v>
      </c>
      <c r="M10" s="107">
        <f>SUM('Budget-CURRENT YEAR'!$C5:$N5)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YEAR'!$M6</f>
        <v>0</v>
      </c>
      <c r="D11" s="107">
        <f>'Actuals-PRIOR YEAR'!$M6</f>
        <v>0</v>
      </c>
      <c r="E11" s="107">
        <f>(C11-D11)</f>
        <v>0</v>
      </c>
      <c r="F11" s="107">
        <f>'Budget-CURRENT YEAR'!$N6</f>
        <v>0</v>
      </c>
      <c r="G11" s="107">
        <f>(C11-F11)</f>
        <v>0</v>
      </c>
      <c r="H11" s="86"/>
      <c r="I11" s="108">
        <f>(J11/$J$16)</f>
      </c>
      <c r="J11" s="107">
        <f>'Actuals-CURRENT YEAR'!N6</f>
        <v>0</v>
      </c>
      <c r="K11" s="107">
        <f>SUM('Actuals-PRIOR YEAR'!$B6:$M6)</f>
        <v>0</v>
      </c>
      <c r="L11" s="107">
        <f>(J11-K11)</f>
        <v>0</v>
      </c>
      <c r="M11" s="107">
        <f>SUM('Budget-CURRENT YEAR'!$C6:$N6)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YEAR'!$M7</f>
        <v>0</v>
      </c>
      <c r="D12" s="107">
        <f>'Actuals-PRIOR YEAR'!$M7</f>
        <v>0</v>
      </c>
      <c r="E12" s="107">
        <f>(C12-D12)</f>
        <v>0</v>
      </c>
      <c r="F12" s="107">
        <f>'Budget-CURRENT YEAR'!$N7</f>
        <v>0</v>
      </c>
      <c r="G12" s="107">
        <f>(C12-F12)</f>
        <v>0</v>
      </c>
      <c r="H12" s="86"/>
      <c r="I12" s="108">
        <f>(J12/$J$16)</f>
      </c>
      <c r="J12" s="107">
        <f>'Actuals-CURRENT YEAR'!N7</f>
        <v>0</v>
      </c>
      <c r="K12" s="107">
        <f>SUM('Actuals-PRIOR YEAR'!$B7:$M7)</f>
        <v>0</v>
      </c>
      <c r="L12" s="107">
        <f>(J12-K12)</f>
        <v>0</v>
      </c>
      <c r="M12" s="107">
        <f>SUM('Budget-CURRENT YEAR'!$C7:$N7)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YEAR'!$M8</f>
        <v>0</v>
      </c>
      <c r="D13" s="107">
        <f>'Actuals-PRIOR YEAR'!$M8</f>
        <v>0</v>
      </c>
      <c r="E13" s="107">
        <f>(C13-D13)</f>
        <v>0</v>
      </c>
      <c r="F13" s="107">
        <f>'Budget-CURRENT YEAR'!$N8</f>
        <v>0</v>
      </c>
      <c r="G13" s="107">
        <f>(C13-F13)</f>
        <v>0</v>
      </c>
      <c r="H13" s="86"/>
      <c r="I13" s="108">
        <f>(J13/$J$16)</f>
      </c>
      <c r="J13" s="107">
        <f>'Actuals-CURRENT YEAR'!N8</f>
        <v>0</v>
      </c>
      <c r="K13" s="107">
        <f>SUM('Actuals-PRIOR YEAR'!$B8:$M8)</f>
        <v>0</v>
      </c>
      <c r="L13" s="107">
        <f>(J13-K13)</f>
        <v>0</v>
      </c>
      <c r="M13" s="107">
        <f>SUM('Budget-CURRENT YEAR'!$C8:$N8)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YEAR'!$M9</f>
        <v>0</v>
      </c>
      <c r="D14" s="107">
        <f>'Actuals-PRIOR YEAR'!$M9</f>
        <v>0</v>
      </c>
      <c r="E14" s="107">
        <f>(C14-D14)</f>
        <v>0</v>
      </c>
      <c r="F14" s="107">
        <f>'Budget-CURRENT YEAR'!$N9</f>
        <v>0</v>
      </c>
      <c r="G14" s="107">
        <f>(C14-F14)</f>
        <v>0</v>
      </c>
      <c r="H14" s="86"/>
      <c r="I14" s="108">
        <f>(J14/$J$16)</f>
      </c>
      <c r="J14" s="107">
        <f>'Actuals-CURRENT YEAR'!N9</f>
        <v>0</v>
      </c>
      <c r="K14" s="107">
        <f>SUM('Actuals-PRIOR YEAR'!$B9:$M9)</f>
        <v>0</v>
      </c>
      <c r="L14" s="107">
        <f>(J14-K14)</f>
        <v>0</v>
      </c>
      <c r="M14" s="107">
        <f>SUM('Budget-CURRENT YEAR'!$C9:$N9)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YEAR'!$M10</f>
        <v>0</v>
      </c>
      <c r="D15" s="107">
        <f>'Actuals-PRIOR YEAR'!$M10</f>
        <v>0</v>
      </c>
      <c r="E15" s="107">
        <f>(C15-D15)</f>
        <v>0</v>
      </c>
      <c r="F15" s="107">
        <f>'Budget-CURRENT YEAR'!$N10</f>
        <v>0</v>
      </c>
      <c r="G15" s="107">
        <f>(C15-F15)</f>
        <v>0</v>
      </c>
      <c r="H15" s="86"/>
      <c r="I15" s="108">
        <f>(J15/$J$16)</f>
      </c>
      <c r="J15" s="107">
        <f>'Actuals-CURRENT YEAR'!N10</f>
        <v>0</v>
      </c>
      <c r="K15" s="107">
        <f>SUM('Actuals-PRIOR YEAR'!$B10:$M10)</f>
        <v>0</v>
      </c>
      <c r="L15" s="107">
        <f>(J15-K15)</f>
        <v>0</v>
      </c>
      <c r="M15" s="107">
        <f>SUM('Budget-CURRENT YEAR'!$C10:$N10)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YEAR'!$M11</f>
        <v>0</v>
      </c>
      <c r="D16" s="107">
        <f>'Actuals-PRIOR YEAR'!$M11</f>
        <v>0</v>
      </c>
      <c r="E16" s="107">
        <f>(C16-D16)</f>
        <v>0</v>
      </c>
      <c r="F16" s="107">
        <f>'Budget-CURRENT YEAR'!$N11</f>
        <v>0</v>
      </c>
      <c r="G16" s="107">
        <f>(C16-F16)</f>
        <v>0</v>
      </c>
      <c r="H16" s="86"/>
      <c r="I16" s="108">
        <f>(J16/$J$16)</f>
      </c>
      <c r="J16" s="107">
        <f>'Actuals-CURRENT YEAR'!N11</f>
        <v>0</v>
      </c>
      <c r="K16" s="107">
        <f>SUM('Actuals-PRIOR YEAR'!$B11:$M11)</f>
        <v>0</v>
      </c>
      <c r="L16" s="107">
        <f>(J16-K16)</f>
        <v>0</v>
      </c>
      <c r="M16" s="107">
        <f>SUM('Budget-CURRENT YEAR'!$C11:$N11)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s="86"/>
      <c r="H17" s="86"/>
      <c r="I17" s="86"/>
      <c r="J17" t="s" s="109">
        <v>1</v>
      </c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s="86"/>
      <c r="H18" s="86"/>
      <c r="I18" s="86"/>
      <c r="J18" t="s" s="109">
        <v>1</v>
      </c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YEAR'!$M14</f>
        <v>0</v>
      </c>
      <c r="D19" s="107">
        <f>'Actuals-PRIOR YEAR'!$M14</f>
        <v>0</v>
      </c>
      <c r="E19" s="107">
        <f>(C19-D19)</f>
        <v>0</v>
      </c>
      <c r="F19" s="107">
        <f>'Budget-CURRENT YEAR'!$N14</f>
        <v>0</v>
      </c>
      <c r="G19" s="107">
        <f>(C19-F19)</f>
        <v>0</v>
      </c>
      <c r="H19" s="86"/>
      <c r="I19" s="86"/>
      <c r="J19" s="107">
        <f>'Actuals-CURRENT YEAR'!N14</f>
        <v>0</v>
      </c>
      <c r="K19" s="107">
        <f>SUM('Actuals-PRIOR YEAR'!$B14:$M14)</f>
        <v>0</v>
      </c>
      <c r="L19" s="107">
        <f>(J19-K19)</f>
        <v>0</v>
      </c>
      <c r="M19" s="107">
        <f>SUM('Budget-CURRENT YEAR'!$C14:$N14)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YEAR'!$M15</f>
        <v>0</v>
      </c>
      <c r="D20" s="107">
        <f>'Actuals-PRIOR YEAR'!$M15</f>
        <v>0</v>
      </c>
      <c r="E20" s="107">
        <f>(C20-D20)</f>
        <v>0</v>
      </c>
      <c r="F20" s="107">
        <f>'Budget-CURRENT YEAR'!$N15</f>
        <v>0</v>
      </c>
      <c r="G20" s="107">
        <f>(C20-F20)</f>
        <v>0</v>
      </c>
      <c r="H20" s="86"/>
      <c r="I20" s="86"/>
      <c r="J20" s="107">
        <f>'Actuals-CURRENT YEAR'!N15</f>
        <v>0</v>
      </c>
      <c r="K20" s="107">
        <f>SUM('Actuals-PRIOR YEAR'!$B15:$M15)</f>
        <v>0</v>
      </c>
      <c r="L20" s="107">
        <f>(J20-K20)</f>
        <v>0</v>
      </c>
      <c r="M20" s="107">
        <f>SUM('Budget-CURRENT YEAR'!$C15:$N15)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YEAR'!$M16</f>
        <v>0</v>
      </c>
      <c r="D21" s="107">
        <f>'Actuals-PRIOR YEAR'!$M16</f>
        <v>0</v>
      </c>
      <c r="E21" s="107">
        <f>(C21-D21)</f>
        <v>0</v>
      </c>
      <c r="F21" s="107">
        <f>'Budget-CURRENT YEAR'!$N16</f>
        <v>0</v>
      </c>
      <c r="G21" s="107">
        <f>(C21-F21)</f>
        <v>0</v>
      </c>
      <c r="H21" s="86"/>
      <c r="I21" s="86"/>
      <c r="J21" s="107">
        <f>'Actuals-CURRENT YEAR'!N16</f>
        <v>0</v>
      </c>
      <c r="K21" s="107">
        <f>SUM('Actuals-PRIOR YEAR'!$B16:$M16)</f>
        <v>0</v>
      </c>
      <c r="L21" s="107">
        <f>(J21-K21)</f>
        <v>0</v>
      </c>
      <c r="M21" s="107">
        <f>SUM('Budget-CURRENT YEAR'!$C16:$N16)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YEAR'!$M17</f>
        <v>0</v>
      </c>
      <c r="D22" s="107">
        <f>'Actuals-PRIOR YEAR'!$M17</f>
        <v>0</v>
      </c>
      <c r="E22" s="107">
        <f>(C22-D22)</f>
        <v>0</v>
      </c>
      <c r="F22" s="107">
        <f>'Budget-CURRENT YEAR'!$N17</f>
        <v>0</v>
      </c>
      <c r="G22" s="107">
        <f>(C22-F22)</f>
        <v>0</v>
      </c>
      <c r="H22" s="86"/>
      <c r="I22" s="86"/>
      <c r="J22" s="107">
        <f>'Actuals-CURRENT YEAR'!N17</f>
        <v>0</v>
      </c>
      <c r="K22" s="107">
        <f>SUM('Actuals-PRIOR YEAR'!$B17:$M17)</f>
        <v>0</v>
      </c>
      <c r="L22" s="107">
        <f>(J22-K22)</f>
        <v>0</v>
      </c>
      <c r="M22" s="107">
        <f>SUM('Budget-CURRENT YEAR'!$C17:$N17)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YEAR'!$M18</f>
        <v>0</v>
      </c>
      <c r="D23" s="107">
        <f>'Actuals-PRIOR YEAR'!$M18</f>
        <v>0</v>
      </c>
      <c r="E23" s="107">
        <f>(C23-D23)</f>
        <v>0</v>
      </c>
      <c r="F23" s="107">
        <f>'Budget-CURRENT YEAR'!$N18</f>
        <v>0</v>
      </c>
      <c r="G23" s="107">
        <f>(C23-F23)</f>
        <v>0</v>
      </c>
      <c r="H23" s="86"/>
      <c r="I23" s="86"/>
      <c r="J23" s="107">
        <f>'Actuals-CURRENT YEAR'!N18</f>
        <v>0</v>
      </c>
      <c r="K23" s="107">
        <f>SUM('Actuals-PRIOR YEAR'!$B18:$M18)</f>
        <v>0</v>
      </c>
      <c r="L23" s="107">
        <f>(J23-K23)</f>
        <v>0</v>
      </c>
      <c r="M23" s="107">
        <f>SUM('Budget-CURRENT YEAR'!$C18:$N18)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YEAR'!$M19</f>
        <v>0</v>
      </c>
      <c r="D24" s="107">
        <f>'Actuals-PRIOR YEAR'!$M19</f>
        <v>0</v>
      </c>
      <c r="E24" s="107">
        <f>(C24-D24)</f>
        <v>0</v>
      </c>
      <c r="F24" s="107">
        <f>'Budget-CURRENT YEAR'!$N19</f>
        <v>0</v>
      </c>
      <c r="G24" s="107">
        <f>(C24-F24)</f>
        <v>0</v>
      </c>
      <c r="H24" s="86"/>
      <c r="I24" s="86"/>
      <c r="J24" s="107">
        <f>'Actuals-CURRENT YEAR'!N19</f>
        <v>0</v>
      </c>
      <c r="K24" s="107">
        <f>SUM('Actuals-PRIOR YEAR'!$B19:$M19)</f>
        <v>0</v>
      </c>
      <c r="L24" s="107">
        <f>(J24-K24)</f>
        <v>0</v>
      </c>
      <c r="M24" s="107">
        <f>SUM('Budget-CURRENT YEAR'!$C19:$N19)</f>
        <v>0</v>
      </c>
      <c r="N24" s="107">
        <f>(J24-M24)</f>
        <v>0</v>
      </c>
    </row>
    <row r="25" ht="14.35" customHeight="1">
      <c r="A25" s="105"/>
      <c r="B25" s="9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YEAR'!$M22</f>
        <v>0</v>
      </c>
      <c r="D27" s="107">
        <f>'Actuals-PRIOR YEAR'!$M22</f>
        <v>0</v>
      </c>
      <c r="E27" s="107">
        <f>(C27-D27)</f>
        <v>0</v>
      </c>
      <c r="F27" s="107">
        <f>'Budget-CURRENT YEAR'!$N22</f>
        <v>0</v>
      </c>
      <c r="G27" s="107">
        <f>(C27-F27)</f>
        <v>0</v>
      </c>
      <c r="H27" s="86"/>
      <c r="I27" s="86"/>
      <c r="J27" s="107">
        <f>'Actuals-CURRENT YEAR'!N22</f>
        <v>0</v>
      </c>
      <c r="K27" s="107">
        <f>SUM('Actuals-PRIOR YEAR'!$B22:$M22)</f>
        <v>0</v>
      </c>
      <c r="L27" s="107">
        <f>(J27-K27)</f>
        <v>0</v>
      </c>
      <c r="M27" s="107">
        <f>SUM('Budget-CURRENT YEAR'!$C22:$N22)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YEAR'!$M23</f>
        <v>0</v>
      </c>
      <c r="D28" s="107">
        <f>'Actuals-PRIOR YEAR'!$M23</f>
        <v>0</v>
      </c>
      <c r="E28" s="107">
        <f>(C28-D28)</f>
        <v>0</v>
      </c>
      <c r="F28" s="107">
        <f>'Budget-CURRENT YEAR'!$N23</f>
        <v>0</v>
      </c>
      <c r="G28" s="107">
        <f>(C28-F28)</f>
        <v>0</v>
      </c>
      <c r="H28" s="86"/>
      <c r="I28" s="86"/>
      <c r="J28" s="107">
        <f>'Actuals-CURRENT YEAR'!N23</f>
        <v>0</v>
      </c>
      <c r="K28" s="107">
        <f>SUM('Actuals-PRIOR YEAR'!$B23:$M23)</f>
        <v>0</v>
      </c>
      <c r="L28" s="107">
        <f>(J28-K28)</f>
        <v>0</v>
      </c>
      <c r="M28" s="107">
        <f>SUM('Budget-CURRENT YEAR'!$C23:$N23)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YEAR'!$M24</f>
        <v>0</v>
      </c>
      <c r="D29" s="107">
        <f>'Actuals-PRIOR YEAR'!$M24</f>
        <v>0</v>
      </c>
      <c r="E29" s="107">
        <f>(C29-D29)</f>
        <v>0</v>
      </c>
      <c r="F29" s="107">
        <f>'Budget-CURRENT YEAR'!$N24</f>
        <v>0</v>
      </c>
      <c r="G29" s="107">
        <f>(C29-F29)</f>
        <v>0</v>
      </c>
      <c r="H29" s="86"/>
      <c r="I29" s="86"/>
      <c r="J29" s="107">
        <f>'Actuals-CURRENT YEAR'!N24</f>
        <v>0</v>
      </c>
      <c r="K29" s="107">
        <f>SUM('Actuals-PRIOR YEAR'!$B24:$M24)</f>
        <v>0</v>
      </c>
      <c r="L29" s="107">
        <f>(J29-K29)</f>
        <v>0</v>
      </c>
      <c r="M29" s="107">
        <f>SUM('Budget-CURRENT YEAR'!$C24:$N24)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YEAR'!$M25</f>
        <v>0</v>
      </c>
      <c r="D30" s="107">
        <f>'Actuals-PRIOR YEAR'!$M25</f>
        <v>0</v>
      </c>
      <c r="E30" s="107">
        <f>(C30-D30)</f>
        <v>0</v>
      </c>
      <c r="F30" s="107">
        <f>'Budget-CURRENT YEAR'!$N25</f>
        <v>0</v>
      </c>
      <c r="G30" s="107">
        <f>(C30-F30)</f>
        <v>0</v>
      </c>
      <c r="H30" s="86"/>
      <c r="I30" s="86"/>
      <c r="J30" s="107">
        <f>'Actuals-CURRENT YEAR'!N25</f>
        <v>0</v>
      </c>
      <c r="K30" s="107">
        <f>SUM('Actuals-PRIOR YEAR'!$B25:$M25)</f>
        <v>0</v>
      </c>
      <c r="L30" s="107">
        <f>(J30-K30)</f>
        <v>0</v>
      </c>
      <c r="M30" s="107">
        <f>SUM('Budget-CURRENT YEAR'!$C25:$N25)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YEAR'!$M26</f>
        <v>0</v>
      </c>
      <c r="D31" s="107">
        <f>'Actuals-PRIOR YEAR'!$M26</f>
        <v>0</v>
      </c>
      <c r="E31" s="107">
        <f>(C31-D31)</f>
        <v>0</v>
      </c>
      <c r="F31" s="107">
        <f>'Budget-CURRENT YEAR'!$N26</f>
        <v>0</v>
      </c>
      <c r="G31" s="107">
        <f>(C31-F31)</f>
        <v>0</v>
      </c>
      <c r="H31" s="86"/>
      <c r="I31" s="86"/>
      <c r="J31" s="107">
        <f>'Actuals-CURRENT YEAR'!N26</f>
        <v>0</v>
      </c>
      <c r="K31" s="107">
        <f>SUM('Actuals-PRIOR YEAR'!$B26:$M26)</f>
        <v>0</v>
      </c>
      <c r="L31" s="107">
        <f>(J31-K31)</f>
        <v>0</v>
      </c>
      <c r="M31" s="107">
        <f>SUM('Budget-CURRENT YEAR'!$C26:$N26)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YEAR'!$M27</f>
        <v>0</v>
      </c>
      <c r="D32" s="107">
        <f>'Actuals-PRIOR YEAR'!$M27</f>
        <v>0</v>
      </c>
      <c r="E32" s="107">
        <f>(C32-D32)</f>
        <v>0</v>
      </c>
      <c r="F32" s="107">
        <f>'Budget-CURRENT YEAR'!$N27</f>
        <v>0</v>
      </c>
      <c r="G32" s="107">
        <f>(C32-F32)</f>
        <v>0</v>
      </c>
      <c r="H32" s="86"/>
      <c r="I32" s="86"/>
      <c r="J32" s="107">
        <f>'Actuals-CURRENT YEAR'!N27</f>
        <v>0</v>
      </c>
      <c r="K32" s="107">
        <f>SUM('Actuals-PRIOR YEAR'!$B27:$M27)</f>
        <v>0</v>
      </c>
      <c r="L32" s="107">
        <f>(J32-K32)</f>
        <v>0</v>
      </c>
      <c r="M32" s="107">
        <f>SUM('Budget-CURRENT YEAR'!$C27:$N27)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YEAR'!M36</f>
        <v>0</v>
      </c>
      <c r="D35" s="107">
        <f>'Actuals-PRIOR YEAR'!M36</f>
        <v>0</v>
      </c>
      <c r="E35" s="107">
        <f>(C35-D35)</f>
        <v>0</v>
      </c>
      <c r="F35" s="107">
        <f>'Budget-CURRENT YEAR'!N36</f>
        <v>0</v>
      </c>
      <c r="G35" s="107">
        <f>(C35-F35)</f>
        <v>0</v>
      </c>
      <c r="H35" s="86"/>
      <c r="I35" s="86"/>
      <c r="J35" s="107">
        <f>'Actuals-CURRENT YEAR'!N36</f>
        <v>0</v>
      </c>
      <c r="K35" s="107">
        <f>SUM('Actuals-PRIOR YEAR'!B36:M36)</f>
        <v>0</v>
      </c>
      <c r="L35" s="107">
        <f>(J35-K35)</f>
        <v>0</v>
      </c>
      <c r="M35" s="107">
        <f>SUM('Budget-CURRENT YEAR'!C36:N36)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YEAR'!M42</f>
        <v>0</v>
      </c>
      <c r="D36" s="107">
        <f>'Actuals-PRIOR YEAR'!M42</f>
        <v>0</v>
      </c>
      <c r="E36" s="107">
        <f>(C36-D36)</f>
        <v>0</v>
      </c>
      <c r="F36" s="107">
        <f>'Budget-CURRENT YEAR'!N42</f>
        <v>0</v>
      </c>
      <c r="G36" s="107">
        <f>(C36-F36)</f>
        <v>0</v>
      </c>
      <c r="H36" s="86"/>
      <c r="I36" s="86"/>
      <c r="J36" s="107">
        <f>'Actuals-CURRENT YEAR'!N42</f>
        <v>0</v>
      </c>
      <c r="K36" s="107">
        <f>SUM('Actuals-PRIOR YEAR'!B42:M42)</f>
        <v>0</v>
      </c>
      <c r="L36" s="107">
        <f>(J36-K36)</f>
        <v>0</v>
      </c>
      <c r="M36" s="107">
        <f>SUM('Budget-CURRENT YEAR'!C42:N42)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YEAR'!$M45</f>
        <v>0</v>
      </c>
      <c r="D37" s="107">
        <f>'Actuals-PRIOR YEAR'!$M45</f>
        <v>0</v>
      </c>
      <c r="E37" s="107">
        <f>(C37-D37)</f>
        <v>0</v>
      </c>
      <c r="F37" t="s" s="109">
        <f>'Budget-CURRENT YEAR'!$N45</f>
        <v>143</v>
      </c>
      <c r="G37" s="107">
        <f>(C37-F37)</f>
      </c>
      <c r="H37" s="86"/>
      <c r="I37" s="86"/>
      <c r="J37" s="107">
        <f>'Actuals-CURRENT YEAR'!N45</f>
        <v>0</v>
      </c>
      <c r="K37" s="107">
        <f>SUM('Actuals-PRIOR YEAR'!$B45:$M45)</f>
        <v>0</v>
      </c>
      <c r="L37" s="107">
        <f>(J37-K37)</f>
        <v>0</v>
      </c>
      <c r="M37" s="115">
        <f>SUM('Budget-CURRENT YEAR'!$C45:$N45)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YEAR'!$M46</f>
        <v>0</v>
      </c>
      <c r="D38" s="107">
        <f>'Actuals-PRIOR YEAR'!$M46</f>
        <v>0</v>
      </c>
      <c r="E38" s="107">
        <f>(C38-D38)</f>
        <v>0</v>
      </c>
      <c r="F38" t="s" s="109">
        <f>'Budget-CURRENT YEAR'!$N46</f>
        <v>143</v>
      </c>
      <c r="G38" s="107">
        <f>(C38-F38)</f>
      </c>
      <c r="H38" s="86"/>
      <c r="I38" s="86"/>
      <c r="J38" s="107">
        <f>'Actuals-CURRENT YEAR'!N46</f>
        <v>0</v>
      </c>
      <c r="K38" s="107">
        <f>SUM('Actuals-PRIOR YEAR'!$B46:$M46)</f>
        <v>0</v>
      </c>
      <c r="L38" s="107">
        <f>(J38-K38)</f>
        <v>0</v>
      </c>
      <c r="M38" s="115">
        <f>SUM('Budget-CURRENT YEAR'!$C46:$N46)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YEAR'!$M47</f>
        <v>0</v>
      </c>
      <c r="D39" s="107">
        <f>'Actuals-PRIOR YEAR'!$M47</f>
        <v>0</v>
      </c>
      <c r="E39" s="107">
        <f>(C39-D39)</f>
        <v>0</v>
      </c>
      <c r="F39" t="s" s="109">
        <f>'Budget-CURRENT YEAR'!$N47</f>
        <v>143</v>
      </c>
      <c r="G39" s="107">
        <f>(C39-F39)</f>
      </c>
      <c r="H39" s="86"/>
      <c r="I39" s="86"/>
      <c r="J39" s="107">
        <f>'Actuals-CURRENT YEAR'!N47</f>
        <v>0</v>
      </c>
      <c r="K39" s="107">
        <f>SUM('Actuals-PRIOR YEAR'!$B47:$M47)</f>
        <v>0</v>
      </c>
      <c r="L39" s="107">
        <f>(J39-K39)</f>
        <v>0</v>
      </c>
      <c r="M39" s="115">
        <f>SUM('Budget-CURRENT YEAR'!$C47:$N47)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YEAR'!$M48</f>
        <v>0</v>
      </c>
      <c r="D40" s="107">
        <f>'Actuals-PRIOR YEAR'!$M48</f>
        <v>0</v>
      </c>
      <c r="E40" s="107">
        <f>(C40-D40)</f>
        <v>0</v>
      </c>
      <c r="F40" t="s" s="109">
        <f>'Budget-CURRENT YEAR'!$N48</f>
        <v>143</v>
      </c>
      <c r="G40" s="107">
        <f>(C40-F40)</f>
      </c>
      <c r="H40" s="86"/>
      <c r="I40" s="86"/>
      <c r="J40" s="107">
        <f>'Actuals-CURRENT YEAR'!N48</f>
        <v>0</v>
      </c>
      <c r="K40" s="107">
        <f>SUM('Actuals-PRIOR YEAR'!$B48:$M48)</f>
        <v>0</v>
      </c>
      <c r="L40" s="107">
        <f>(J40-K40)</f>
        <v>0</v>
      </c>
      <c r="M40" s="115">
        <f>SUM('Budget-CURRENT YEAR'!$C48:$N48)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YEAR'!$M49</f>
        <v>0</v>
      </c>
      <c r="D41" s="107">
        <f>'Actuals-PRIOR YEAR'!$M49</f>
        <v>0</v>
      </c>
      <c r="E41" s="107">
        <f>(C41-D41)</f>
        <v>0</v>
      </c>
      <c r="F41" s="107">
        <f>'Budget-CURRENT YEAR'!$N49</f>
        <v>0</v>
      </c>
      <c r="G41" s="107">
        <f>(C41-F41)</f>
        <v>0</v>
      </c>
      <c r="H41" s="86"/>
      <c r="I41" s="86"/>
      <c r="J41" s="107">
        <f>'Actuals-CURRENT YEAR'!N49</f>
        <v>0</v>
      </c>
      <c r="K41" s="107">
        <f>SUM('Actuals-PRIOR YEAR'!$B49:$M49)</f>
        <v>0</v>
      </c>
      <c r="L41" s="107">
        <f>(J41-K41)</f>
        <v>0</v>
      </c>
      <c r="M41" s="107">
        <f>SUM('Budget-CURRENT YEAR'!$C49:$N49)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YEAR'!$M50</f>
        <v>0</v>
      </c>
      <c r="D42" s="107">
        <f>'Actuals-PRIOR YEAR'!$M50</f>
        <v>0</v>
      </c>
      <c r="E42" s="107">
        <f>(C42-D42)</f>
        <v>0</v>
      </c>
      <c r="F42" t="s" s="109">
        <f>'Budget-CURRENT YEAR'!$N50</f>
        <v>143</v>
      </c>
      <c r="G42" s="107">
        <f>(C42-F42)</f>
      </c>
      <c r="H42" s="86"/>
      <c r="I42" s="86"/>
      <c r="J42" s="107">
        <f>'Actuals-CURRENT YEAR'!N50</f>
        <v>0</v>
      </c>
      <c r="K42" s="107">
        <f>SUM('Actuals-PRIOR YEAR'!$B50:$M50)</f>
        <v>0</v>
      </c>
      <c r="L42" s="107">
        <f>(J42-K42)</f>
        <v>0</v>
      </c>
      <c r="M42" s="115">
        <f>SUM('Budget-CURRENT YEAR'!$C50:$N50)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YEAR'!$M51</f>
        <v>0</v>
      </c>
      <c r="D43" s="107">
        <f>'Actuals-PRIOR YEAR'!$M51</f>
        <v>0</v>
      </c>
      <c r="E43" s="107">
        <f>(C43-D43)</f>
        <v>0</v>
      </c>
      <c r="F43" t="s" s="109">
        <f>'Budget-CURRENT YEAR'!$N51</f>
        <v>143</v>
      </c>
      <c r="G43" s="107">
        <f>(C43-F43)</f>
      </c>
      <c r="H43" s="86"/>
      <c r="I43" s="86"/>
      <c r="J43" s="107">
        <f>'Actuals-CURRENT YEAR'!N51</f>
        <v>0</v>
      </c>
      <c r="K43" s="107">
        <f>SUM('Actuals-PRIOR YEAR'!$B51:$M51)</f>
        <v>0</v>
      </c>
      <c r="L43" s="107">
        <f>(J43-K43)</f>
        <v>0</v>
      </c>
      <c r="M43" s="115">
        <f>SUM('Budget-CURRENT YEAR'!$C51:$N51)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YEAR'!$M52</f>
        <v>0</v>
      </c>
      <c r="D44" s="107">
        <f>'Actuals-PRIOR YEAR'!$M52</f>
        <v>0</v>
      </c>
      <c r="E44" s="107">
        <f>(C44-D44)</f>
        <v>0</v>
      </c>
      <c r="F44" t="s" s="109">
        <f>'Budget-CURRENT YEAR'!$N52</f>
        <v>143</v>
      </c>
      <c r="G44" s="107">
        <f>(C44-F44)</f>
      </c>
      <c r="H44" s="86"/>
      <c r="I44" s="86"/>
      <c r="J44" s="107">
        <f>'Actuals-CURRENT YEAR'!N52</f>
        <v>0</v>
      </c>
      <c r="K44" s="107">
        <f>SUM('Actuals-PRIOR YEAR'!$B52:$M52)</f>
        <v>0</v>
      </c>
      <c r="L44" s="107">
        <f>(J44-K44)</f>
        <v>0</v>
      </c>
      <c r="M44" s="115">
        <f>SUM('Budget-CURRENT YEAR'!$C52:$N52)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YEAR'!$M53</f>
        <v>0</v>
      </c>
      <c r="D45" s="107">
        <f>'Actuals-PRIOR YEAR'!$M53</f>
        <v>0</v>
      </c>
      <c r="E45" s="107">
        <f>(C45-D45)</f>
        <v>0</v>
      </c>
      <c r="F45" t="s" s="109">
        <f>'Budget-CURRENT YEAR'!$N53</f>
        <v>143</v>
      </c>
      <c r="G45" s="107">
        <f>(C45-F45)</f>
      </c>
      <c r="H45" s="86"/>
      <c r="I45" s="86"/>
      <c r="J45" s="107">
        <f>'Actuals-CURRENT YEAR'!N53</f>
        <v>0</v>
      </c>
      <c r="K45" s="107">
        <f>SUM('Actuals-PRIOR YEAR'!$B53:$M53)</f>
        <v>0</v>
      </c>
      <c r="L45" s="107">
        <f>(J45-K45)</f>
        <v>0</v>
      </c>
      <c r="M45" s="115">
        <f>SUM('Budget-CURRENT YEAR'!$C53:$N53)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YEAR'!$M54</f>
        <v>0</v>
      </c>
      <c r="D46" s="107">
        <f>'Actuals-PRIOR YEAR'!$M54</f>
        <v>0</v>
      </c>
      <c r="E46" s="107">
        <f>(C46-D46)</f>
        <v>0</v>
      </c>
      <c r="F46" t="s" s="109">
        <f>'Budget-CURRENT YEAR'!$N54</f>
        <v>143</v>
      </c>
      <c r="G46" s="107">
        <f>(C46-F46)</f>
      </c>
      <c r="H46" s="86"/>
      <c r="I46" s="86"/>
      <c r="J46" s="107">
        <f>'Actuals-CURRENT YEAR'!N54</f>
        <v>0</v>
      </c>
      <c r="K46" s="107">
        <f>SUM('Actuals-PRIOR YEAR'!$B54:$M54)</f>
        <v>0</v>
      </c>
      <c r="L46" s="107">
        <f>(J46-K46)</f>
        <v>0</v>
      </c>
      <c r="M46" s="115">
        <f>SUM('Budget-CURRENT YEAR'!$C54:$N54)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YEAR'!$M55</f>
        <v>0</v>
      </c>
      <c r="D47" s="107">
        <f>'Actuals-PRIOR YEAR'!$M55</f>
        <v>0</v>
      </c>
      <c r="E47" s="107">
        <f>(C47-D47)</f>
        <v>0</v>
      </c>
      <c r="F47" t="s" s="109">
        <f>'Budget-CURRENT YEAR'!$N55</f>
        <v>143</v>
      </c>
      <c r="G47" s="107">
        <f>(C47-F47)</f>
      </c>
      <c r="H47" s="86"/>
      <c r="I47" s="86"/>
      <c r="J47" s="107">
        <f>'Actuals-CURRENT YEAR'!N55</f>
        <v>0</v>
      </c>
      <c r="K47" s="107">
        <f>SUM('Actuals-PRIOR YEAR'!$B55:$M55)</f>
        <v>0</v>
      </c>
      <c r="L47" s="107">
        <f>(J47-K47)</f>
        <v>0</v>
      </c>
      <c r="M47" s="115">
        <f>SUM('Budget-CURRENT YEAR'!$C55:$N55)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YEAR'!$M56</f>
        <v>0</v>
      </c>
      <c r="D48" s="107">
        <f>'Actuals-PRIOR YEAR'!$M56</f>
        <v>0</v>
      </c>
      <c r="E48" s="107">
        <f>(C48-D48)</f>
        <v>0</v>
      </c>
      <c r="F48" s="107">
        <f>'Budget-CURRENT YEAR'!$N56</f>
        <v>0</v>
      </c>
      <c r="G48" s="107">
        <f>(C48-F48)</f>
        <v>0</v>
      </c>
      <c r="H48" s="86"/>
      <c r="I48" s="86"/>
      <c r="J48" s="107">
        <f>'Actuals-CURRENT YEAR'!N56</f>
        <v>0</v>
      </c>
      <c r="K48" s="107">
        <f>SUM('Actuals-PRIOR YEAR'!$B56:$M56)</f>
        <v>0</v>
      </c>
      <c r="L48" s="107">
        <f>(J48-K48)</f>
        <v>0</v>
      </c>
      <c r="M48" s="107">
        <f>SUM('Budget-CURRENT YEAR'!$C56:$N56)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YEAR'!$M57</f>
        <v>0</v>
      </c>
      <c r="D49" s="107">
        <f>'Actuals-PRIOR YEAR'!$M57</f>
        <v>0</v>
      </c>
      <c r="E49" s="107">
        <f>(C49-D49)</f>
        <v>0</v>
      </c>
      <c r="F49" s="107">
        <f>'Budget-CURRENT YEAR'!$N57</f>
        <v>0</v>
      </c>
      <c r="G49" s="107">
        <f>(C49-F49)</f>
        <v>0</v>
      </c>
      <c r="H49" s="86"/>
      <c r="I49" s="86"/>
      <c r="J49" s="107">
        <f>'Actuals-CURRENT YEAR'!N57</f>
        <v>0</v>
      </c>
      <c r="K49" s="107">
        <f>SUM('Actuals-PRIOR YEAR'!$B57:$M57)</f>
        <v>0</v>
      </c>
      <c r="L49" s="107">
        <f>(J49-K49)</f>
        <v>0</v>
      </c>
      <c r="M49" s="107">
        <f>SUM('Budget-CURRENT YEAR'!$C57:$N57)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YEAR'!$M58</f>
        <v>0</v>
      </c>
      <c r="D50" s="107">
        <f>'Actuals-PRIOR YEAR'!$M58</f>
        <v>0</v>
      </c>
      <c r="E50" s="107">
        <f>(C50-D50)</f>
        <v>0</v>
      </c>
      <c r="F50" s="107">
        <f>'Budget-CURRENT YEAR'!$N58</f>
        <v>0</v>
      </c>
      <c r="G50" s="107">
        <f>(C50-F50)</f>
        <v>0</v>
      </c>
      <c r="H50" s="86"/>
      <c r="I50" s="86"/>
      <c r="J50" s="107">
        <f>'Actuals-CURRENT YEAR'!N58</f>
        <v>0</v>
      </c>
      <c r="K50" s="107">
        <f>SUM('Actuals-PRIOR YEAR'!$B58:$M58)</f>
        <v>0</v>
      </c>
      <c r="L50" s="107">
        <f>(J50-K50)</f>
        <v>0</v>
      </c>
      <c r="M50" s="107">
        <f>SUM('Budget-CURRENT YEAR'!$C58:$N58)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YEAR'!$M59</f>
        <v>0</v>
      </c>
      <c r="D51" s="107">
        <f>'Actuals-PRIOR YEAR'!$M59</f>
        <v>0</v>
      </c>
      <c r="E51" s="107">
        <f>(C51-D51)</f>
        <v>0</v>
      </c>
      <c r="F51" t="s" s="109">
        <f>'Budget-CURRENT YEAR'!$N59</f>
        <v>143</v>
      </c>
      <c r="G51" s="107">
        <f>(C51-F51)</f>
      </c>
      <c r="H51" s="86"/>
      <c r="I51" s="86"/>
      <c r="J51" s="107">
        <f>'Actuals-CURRENT YEAR'!N59</f>
        <v>0</v>
      </c>
      <c r="K51" s="107">
        <f>SUM('Actuals-PRIOR YEAR'!$B59:$M59)</f>
        <v>0</v>
      </c>
      <c r="L51" s="107">
        <f>(J51-K51)</f>
        <v>0</v>
      </c>
      <c r="M51" s="115">
        <f>SUM('Budget-CURRENT YEAR'!$C59:$N59)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YEAR'!M62</f>
        <v>0</v>
      </c>
      <c r="D52" s="107">
        <f>'Actuals-PRIOR YEAR'!M62</f>
        <v>0</v>
      </c>
      <c r="E52" s="107">
        <f>(C52-D52)</f>
        <v>0</v>
      </c>
      <c r="F52" s="107">
        <f>'Budget-CURRENT YEAR'!N62</f>
        <v>0</v>
      </c>
      <c r="G52" s="107">
        <f>(C52-F52)</f>
        <v>0</v>
      </c>
      <c r="H52" s="86"/>
      <c r="I52" s="86"/>
      <c r="J52" s="107">
        <f>'Actuals-CURRENT YEAR'!N62</f>
        <v>0</v>
      </c>
      <c r="K52" s="107">
        <f>SUM('Actuals-PRIOR YEAR'!B62:M62)</f>
        <v>0</v>
      </c>
      <c r="L52" s="107">
        <f>(J52-K52)</f>
        <v>0</v>
      </c>
      <c r="M52" s="107">
        <f>SUM('Budget-CURRENT YEAR'!C62:N62)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t="s" s="109">
        <v>1</v>
      </c>
      <c r="N53" t="s" s="109">
        <v>1</v>
      </c>
    </row>
    <row r="54" ht="17.65" customHeight="1">
      <c r="A54" t="s" s="114">
        <v>145</v>
      </c>
      <c r="B54" s="113"/>
      <c r="C54" s="107">
        <f>'Actuals-CURRENT YEAR'!M64</f>
        <v>0</v>
      </c>
      <c r="D54" s="107">
        <f>'Actuals-PRIOR YEAR'!M64</f>
        <v>0</v>
      </c>
      <c r="E54" s="107">
        <f>(C54-D54)</f>
        <v>0</v>
      </c>
      <c r="F54" s="107">
        <f>'Budget-CURRENT YEAR'!N64</f>
        <v>0</v>
      </c>
      <c r="G54" s="107">
        <f>(C54-F54)</f>
        <v>0</v>
      </c>
      <c r="H54" s="86"/>
      <c r="I54" s="86"/>
      <c r="J54" s="107">
        <f>'Actuals-CURRENT YEAR'!N64</f>
        <v>0</v>
      </c>
      <c r="K54" s="107">
        <f>SUM('Actuals-PRIOR YEAR'!B64:M64)</f>
        <v>0</v>
      </c>
      <c r="L54" s="107">
        <f>(J54-K54)</f>
        <v>0</v>
      </c>
      <c r="M54" s="107">
        <f>SUM('Budget-CURRENT YEAR'!C64:N64)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YEAR'!M66</f>
        <v>0</v>
      </c>
      <c r="D56" s="115">
        <f>'Actuals-PRIOR YEAR'!M66</f>
        <v>0</v>
      </c>
      <c r="E56" s="115">
        <f>(C56-D56)</f>
        <v>0</v>
      </c>
      <c r="F56" s="115">
        <f>'Budget-CURRENT YEAR'!N66</f>
        <v>0</v>
      </c>
      <c r="G56" s="115">
        <f>(C56-F56)</f>
        <v>0</v>
      </c>
      <c r="H56" s="86"/>
      <c r="I56" s="86"/>
      <c r="J56" s="115">
        <f>'Actuals-CURRENT YEAR'!N66</f>
        <v>0</v>
      </c>
      <c r="K56" s="115">
        <f>SUM('Actuals-PRIOR YEAR'!B66:M66)</f>
        <v>0</v>
      </c>
      <c r="L56" s="115">
        <f>(J56-K56)</f>
        <v>0</v>
      </c>
      <c r="M56" s="115">
        <f>SUM('Budget-CURRENT YEAR'!C66:N66)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YEAR'!M70</f>
        <v>0</v>
      </c>
      <c r="D60" s="107">
        <f>'Actuals-PRIOR YEAR'!M70</f>
        <v>0</v>
      </c>
      <c r="E60" s="107">
        <f>(C60-D60)</f>
        <v>0</v>
      </c>
      <c r="F60" s="107">
        <f>'Budget-CURRENT YEAR'!N70</f>
        <v>0</v>
      </c>
      <c r="G60" s="107">
        <f>(C60-F60)</f>
        <v>0</v>
      </c>
      <c r="H60" s="107"/>
      <c r="I60" s="107"/>
      <c r="J60" s="107">
        <f>'Actuals-CURRENT YEAR'!N70</f>
        <v>0</v>
      </c>
      <c r="K60" s="107">
        <f>SUM('Actuals-PRIOR YEAR'!B70:M70)</f>
        <v>0</v>
      </c>
      <c r="L60" s="107">
        <f>(J60-K60)</f>
        <v>0</v>
      </c>
      <c r="M60" s="107">
        <f>SUM('Budget-CURRENT YEAR'!C70:N70)</f>
        <v>0</v>
      </c>
      <c r="N60" s="107">
        <f>(J60-M60)</f>
        <v>0</v>
      </c>
    </row>
    <row r="61" ht="17.65" customHeight="1">
      <c r="A61" s="114"/>
      <c r="B61" s="11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72"/>
  <sheetViews>
    <sheetView workbookViewId="0" showGridLines="0" defaultGridColor="1"/>
  </sheetViews>
  <sheetFormatPr defaultColWidth="16.3333" defaultRowHeight="18" customHeight="1" outlineLevelRow="0" outlineLevelCol="0"/>
  <cols>
    <col min="1" max="1" width="25.8516" style="128" customWidth="1"/>
    <col min="2" max="2" width="16.3516" style="128" customWidth="1"/>
    <col min="3" max="3" width="16.3516" style="128" customWidth="1"/>
    <col min="4" max="4" width="16.3516" style="128" customWidth="1"/>
    <col min="5" max="5" width="16.3516" style="128" customWidth="1"/>
    <col min="6" max="6" width="16.3516" style="128" customWidth="1"/>
    <col min="7" max="7" width="16.3516" style="128" customWidth="1"/>
    <col min="8" max="8" width="16.3516" style="128" customWidth="1"/>
    <col min="9" max="9" width="16.3516" style="128" customWidth="1"/>
    <col min="10" max="10" width="16.3516" style="128" customWidth="1"/>
    <col min="11" max="11" width="16.3516" style="128" customWidth="1"/>
    <col min="12" max="12" width="16.3516" style="128" customWidth="1"/>
    <col min="13" max="13" width="16.3516" style="128" customWidth="1"/>
    <col min="14" max="14" width="11.8516" style="128" customWidth="1"/>
    <col min="15" max="256" width="16.3516" style="128" customWidth="1"/>
  </cols>
  <sheetData>
    <row r="1" ht="20.55" customHeight="1">
      <c r="A1" t="s" s="52">
        <v>134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0.55" customHeight="1">
      <c r="A2" t="s" s="54">
        <v>67</v>
      </c>
      <c r="B2" s="55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t="s" s="56">
        <v>68</v>
      </c>
    </row>
    <row r="3" ht="20.35" customHeight="1">
      <c r="A3" s="38"/>
      <c r="B3" s="57">
        <v>40908</v>
      </c>
      <c r="C3" s="58">
        <v>40939</v>
      </c>
      <c r="D3" s="58">
        <v>40968</v>
      </c>
      <c r="E3" s="58">
        <v>40999</v>
      </c>
      <c r="F3" s="58">
        <v>41029</v>
      </c>
      <c r="G3" s="58">
        <v>41060</v>
      </c>
      <c r="H3" s="58">
        <v>41090</v>
      </c>
      <c r="I3" s="58">
        <v>41121</v>
      </c>
      <c r="J3" s="58">
        <v>41152</v>
      </c>
      <c r="K3" s="58">
        <v>41182</v>
      </c>
      <c r="L3" s="58">
        <v>41213</v>
      </c>
      <c r="M3" s="58">
        <v>41243</v>
      </c>
      <c r="N3" t="s" s="33">
        <v>69</v>
      </c>
    </row>
    <row r="4" ht="20.35" customHeight="1">
      <c r="A4" t="s" s="60">
        <v>71</v>
      </c>
      <c r="B4" s="44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t="s" s="30">
        <v>1</v>
      </c>
    </row>
    <row r="5" ht="20.35" customHeight="1">
      <c r="A5" t="s" s="62">
        <v>72</v>
      </c>
      <c r="B5" s="63">
        <v>0</v>
      </c>
      <c r="C5" s="64">
        <v>0</v>
      </c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64">
        <v>0</v>
      </c>
      <c r="N5" s="61">
        <f>SUM(B5:M5)</f>
        <v>0</v>
      </c>
    </row>
    <row r="6" ht="20.35" customHeight="1">
      <c r="A6" t="s" s="62">
        <v>73</v>
      </c>
      <c r="B6" s="63">
        <v>0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1">
        <f>SUM(B6:M6)</f>
        <v>0</v>
      </c>
    </row>
    <row r="7" ht="20.35" customHeight="1">
      <c r="A7" t="s" s="62">
        <v>74</v>
      </c>
      <c r="B7" s="65"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1">
        <f>SUM(B7:M7)</f>
        <v>0</v>
      </c>
    </row>
    <row r="8" ht="20.35" customHeight="1">
      <c r="A8" t="s" s="62">
        <v>75</v>
      </c>
      <c r="B8" s="65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1">
        <f>SUM(B8:M8)</f>
        <v>0</v>
      </c>
    </row>
    <row r="9" ht="20.35" customHeight="1">
      <c r="A9" t="s" s="62">
        <v>63</v>
      </c>
      <c r="B9" s="65">
        <v>0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1">
        <f>SUM(B9:M9)</f>
        <v>0</v>
      </c>
    </row>
    <row r="10" ht="20.35" customHeight="1">
      <c r="A10" t="s" s="62">
        <v>76</v>
      </c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1">
        <f>SUM(B10:M10)</f>
        <v>0</v>
      </c>
    </row>
    <row r="11" ht="20.35" customHeight="1">
      <c r="A11" t="s" s="67">
        <v>77</v>
      </c>
      <c r="B11" s="44">
        <f>SUM(B5:B10)</f>
        <v>0</v>
      </c>
      <c r="C11" s="61">
        <f>SUM(C5:C10)</f>
        <v>0</v>
      </c>
      <c r="D11" s="61">
        <f>SUM(D5:D10)</f>
        <v>0</v>
      </c>
      <c r="E11" s="61">
        <f>SUM(E5:E10)</f>
        <v>0</v>
      </c>
      <c r="F11" s="61">
        <f>SUM(F5:F10)</f>
        <v>0</v>
      </c>
      <c r="G11" s="61">
        <f>SUM(G5:G10)</f>
        <v>0</v>
      </c>
      <c r="H11" s="61">
        <f>SUM(H5:H10)</f>
        <v>0</v>
      </c>
      <c r="I11" s="61">
        <f>SUM(I5:I10)</f>
        <v>0</v>
      </c>
      <c r="J11" s="61">
        <f>SUM(J5:J10)</f>
        <v>0</v>
      </c>
      <c r="K11" s="61">
        <f>SUM(K5:K10)</f>
        <v>0</v>
      </c>
      <c r="L11" s="61">
        <f>SUM(L5:L10)</f>
        <v>0</v>
      </c>
      <c r="M11" s="61">
        <f>SUM(M5:M10)</f>
        <v>0</v>
      </c>
      <c r="N11" s="61">
        <f>SUM(B11:M11)</f>
        <v>0</v>
      </c>
    </row>
    <row r="12" ht="20.35" customHeight="1">
      <c r="A12" s="60"/>
      <c r="B12" s="44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t="s" s="30">
        <v>1</v>
      </c>
    </row>
    <row r="13" ht="20.35" customHeight="1">
      <c r="A13" t="s" s="60">
        <v>78</v>
      </c>
      <c r="B13" s="44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</row>
    <row r="14" ht="15" customHeight="1">
      <c r="A14" t="s" s="62">
        <v>72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1">
        <f>SUM(B14:M14)</f>
        <v>0</v>
      </c>
    </row>
    <row r="15" ht="15" customHeight="1">
      <c r="A15" t="s" s="62">
        <v>73</v>
      </c>
      <c r="B15" s="65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1">
        <f>SUM(B15:M15)</f>
        <v>0</v>
      </c>
    </row>
    <row r="16" ht="15" customHeight="1">
      <c r="A16" t="s" s="62">
        <v>74</v>
      </c>
      <c r="B16" s="65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1">
        <f>SUM(B16:M16)</f>
        <v>0</v>
      </c>
    </row>
    <row r="17" ht="15" customHeight="1">
      <c r="A17" t="s" s="62">
        <v>75</v>
      </c>
      <c r="B17" s="65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1">
        <f>SUM(B17:M17)</f>
        <v>0</v>
      </c>
    </row>
    <row r="18" ht="15" customHeight="1">
      <c r="A18" t="s" s="62">
        <v>63</v>
      </c>
      <c r="B18" s="65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1">
        <f>SUM(B18:M18)</f>
        <v>0</v>
      </c>
    </row>
    <row r="19" ht="20.35" customHeight="1">
      <c r="A19" t="s" s="67">
        <v>79</v>
      </c>
      <c r="B19" s="44">
        <f>SUM(B14:B18)</f>
        <v>0</v>
      </c>
      <c r="C19" s="61">
        <f>SUM(C14:C18)</f>
        <v>0</v>
      </c>
      <c r="D19" s="61">
        <f>SUM(D14:D18)</f>
        <v>0</v>
      </c>
      <c r="E19" s="61">
        <f>SUM(E14:E18)</f>
        <v>0</v>
      </c>
      <c r="F19" s="61">
        <f>SUM(F14:F18)</f>
        <v>0</v>
      </c>
      <c r="G19" s="61">
        <f>SUM(G14:G18)</f>
        <v>0</v>
      </c>
      <c r="H19" s="61">
        <f>SUM(H14:H18)</f>
        <v>0</v>
      </c>
      <c r="I19" s="61">
        <f>SUM(I14:I18)</f>
        <v>0</v>
      </c>
      <c r="J19" s="61">
        <f>SUM(J14:J18)</f>
        <v>0</v>
      </c>
      <c r="K19" s="61">
        <f>SUM(K14:K18)</f>
        <v>0</v>
      </c>
      <c r="L19" s="61">
        <f>SUM(L14:L18)</f>
        <v>0</v>
      </c>
      <c r="M19" s="61">
        <f>SUM(M14:M18)</f>
        <v>0</v>
      </c>
      <c r="N19" s="61">
        <f>SUM(B19:M19)</f>
        <v>0</v>
      </c>
    </row>
    <row r="20" ht="20.35" customHeight="1">
      <c r="A20" s="60"/>
      <c r="B20" s="44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t="s" s="30">
        <v>1</v>
      </c>
    </row>
    <row r="21" ht="20.35" customHeight="1">
      <c r="A21" t="s" s="60">
        <v>80</v>
      </c>
      <c r="B21" s="44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</row>
    <row r="22" ht="15" customHeight="1">
      <c r="A22" t="s" s="62">
        <v>72</v>
      </c>
      <c r="B22" s="44">
        <f>(B5-B14)</f>
        <v>0</v>
      </c>
      <c r="C22" s="61">
        <f>(C5-C14)</f>
        <v>0</v>
      </c>
      <c r="D22" s="61">
        <f>(D5-D14)</f>
        <v>0</v>
      </c>
      <c r="E22" s="61">
        <f>(E5-E14)</f>
        <v>0</v>
      </c>
      <c r="F22" s="61">
        <f>(F5-F14)</f>
        <v>0</v>
      </c>
      <c r="G22" s="61">
        <f>(G5-G14)</f>
        <v>0</v>
      </c>
      <c r="H22" s="61">
        <f>(H5-H14)</f>
        <v>0</v>
      </c>
      <c r="I22" s="61">
        <f>(I5-I14)</f>
        <v>0</v>
      </c>
      <c r="J22" s="61">
        <f>(J5-J14)</f>
        <v>0</v>
      </c>
      <c r="K22" s="61">
        <f>(K5-K14)</f>
        <v>0</v>
      </c>
      <c r="L22" s="61">
        <f>(L5-L14)</f>
        <v>0</v>
      </c>
      <c r="M22" s="61">
        <f>(M5-M14)</f>
        <v>0</v>
      </c>
      <c r="N22" s="61">
        <f>SUM(B22:M22)</f>
        <v>0</v>
      </c>
    </row>
    <row r="23" ht="15" customHeight="1">
      <c r="A23" t="s" s="62">
        <v>73</v>
      </c>
      <c r="B23" s="44">
        <f>(B6-B15)</f>
        <v>0</v>
      </c>
      <c r="C23" s="61">
        <f>(C6-C15)</f>
        <v>0</v>
      </c>
      <c r="D23" s="61">
        <f>(D6-D15)</f>
        <v>0</v>
      </c>
      <c r="E23" s="61">
        <f>(E6-E15)</f>
        <v>0</v>
      </c>
      <c r="F23" s="61">
        <f>(F6-F15)</f>
        <v>0</v>
      </c>
      <c r="G23" s="61">
        <f>(G6-G15)</f>
        <v>0</v>
      </c>
      <c r="H23" s="61">
        <f>(H6-H15)</f>
        <v>0</v>
      </c>
      <c r="I23" s="61">
        <f>(I6-I15)</f>
        <v>0</v>
      </c>
      <c r="J23" s="61">
        <f>(J6-J15)</f>
        <v>0</v>
      </c>
      <c r="K23" s="61">
        <f>(K6-K15)</f>
        <v>0</v>
      </c>
      <c r="L23" s="61">
        <f>(L6-L15)</f>
        <v>0</v>
      </c>
      <c r="M23" s="61">
        <f>(M6-M15)</f>
        <v>0</v>
      </c>
      <c r="N23" s="61">
        <f>SUM(B23:M23)</f>
        <v>0</v>
      </c>
    </row>
    <row r="24" ht="15" customHeight="1">
      <c r="A24" t="s" s="62">
        <v>74</v>
      </c>
      <c r="B24" s="44">
        <f>(B7-B16)</f>
        <v>0</v>
      </c>
      <c r="C24" s="61">
        <f>(C7-C16)</f>
        <v>0</v>
      </c>
      <c r="D24" s="61">
        <f>(D7-D16)</f>
        <v>0</v>
      </c>
      <c r="E24" s="61">
        <f>(E7-E16)</f>
        <v>0</v>
      </c>
      <c r="F24" s="61">
        <f>(F7-F16)</f>
        <v>0</v>
      </c>
      <c r="G24" s="61">
        <f>(G7-G16)</f>
        <v>0</v>
      </c>
      <c r="H24" s="61">
        <f>(H7-H16)</f>
        <v>0</v>
      </c>
      <c r="I24" s="61">
        <f>(I7-I16)</f>
        <v>0</v>
      </c>
      <c r="J24" s="61">
        <f>(J7-J16)</f>
        <v>0</v>
      </c>
      <c r="K24" s="61">
        <f>(K7-K16)</f>
        <v>0</v>
      </c>
      <c r="L24" s="61">
        <f>(L7-L16)</f>
        <v>0</v>
      </c>
      <c r="M24" s="61">
        <f>(M7-M16)</f>
        <v>0</v>
      </c>
      <c r="N24" s="61">
        <f>SUM(B24:M24)</f>
        <v>0</v>
      </c>
    </row>
    <row r="25" ht="15" customHeight="1">
      <c r="A25" t="s" s="62">
        <v>75</v>
      </c>
      <c r="B25" s="44">
        <f>(B8-B17)</f>
        <v>0</v>
      </c>
      <c r="C25" s="61">
        <f>(C8-C17)</f>
        <v>0</v>
      </c>
      <c r="D25" s="61">
        <f>(D8-D17)</f>
        <v>0</v>
      </c>
      <c r="E25" s="61">
        <f>(E8-E17)</f>
        <v>0</v>
      </c>
      <c r="F25" s="61">
        <f>(F8-F17)</f>
        <v>0</v>
      </c>
      <c r="G25" s="61">
        <f>(G8-G17)</f>
        <v>0</v>
      </c>
      <c r="H25" s="61">
        <f>(H8-H17)</f>
        <v>0</v>
      </c>
      <c r="I25" s="61">
        <f>(I8-I17)</f>
        <v>0</v>
      </c>
      <c r="J25" s="61">
        <f>(J8-J17)</f>
        <v>0</v>
      </c>
      <c r="K25" s="61">
        <f>(K8-K17)</f>
        <v>0</v>
      </c>
      <c r="L25" s="61">
        <f>(L8-L17)</f>
        <v>0</v>
      </c>
      <c r="M25" s="61">
        <f>(M8-M17)</f>
        <v>0</v>
      </c>
      <c r="N25" s="61">
        <f>SUM(B25:M25)</f>
        <v>0</v>
      </c>
    </row>
    <row r="26" ht="15" customHeight="1">
      <c r="A26" t="s" s="62">
        <v>63</v>
      </c>
      <c r="B26" s="44">
        <f>(B9-B18)</f>
        <v>0</v>
      </c>
      <c r="C26" s="61">
        <f>(C9-C18)</f>
        <v>0</v>
      </c>
      <c r="D26" s="61">
        <f>(D9-D18)</f>
        <v>0</v>
      </c>
      <c r="E26" s="61">
        <f>(E9-E18)</f>
        <v>0</v>
      </c>
      <c r="F26" s="61">
        <f>(F9-F18)</f>
        <v>0</v>
      </c>
      <c r="G26" s="61">
        <f>(G9-G18)</f>
        <v>0</v>
      </c>
      <c r="H26" s="61">
        <f>(H9-H18)</f>
        <v>0</v>
      </c>
      <c r="I26" s="61">
        <f>(I9-I18)</f>
        <v>0</v>
      </c>
      <c r="J26" s="61">
        <f>(J9-J18)</f>
        <v>0</v>
      </c>
      <c r="K26" s="61">
        <f>(K9-K18)</f>
        <v>0</v>
      </c>
      <c r="L26" s="61">
        <f>(L9-L18)</f>
        <v>0</v>
      </c>
      <c r="M26" s="61">
        <f>(M9-M18)</f>
        <v>0</v>
      </c>
      <c r="N26" s="61">
        <f>SUM(B26:M26)</f>
        <v>0</v>
      </c>
    </row>
    <row r="27" ht="20.35" customHeight="1">
      <c r="A27" t="s" s="41">
        <v>81</v>
      </c>
      <c r="B27" s="44">
        <f>SUM(B22:B26)</f>
        <v>0</v>
      </c>
      <c r="C27" s="61">
        <f>SUM(C22:C26)</f>
        <v>0</v>
      </c>
      <c r="D27" s="61">
        <f>SUM(D22:D26)</f>
        <v>0</v>
      </c>
      <c r="E27" s="61">
        <f>SUM(E22:E26)</f>
        <v>0</v>
      </c>
      <c r="F27" s="61">
        <f>SUM(F22:F26)</f>
        <v>0</v>
      </c>
      <c r="G27" s="61">
        <f>SUM(G22:G26)</f>
        <v>0</v>
      </c>
      <c r="H27" s="61">
        <f>SUM(H22:H26)</f>
        <v>0</v>
      </c>
      <c r="I27" s="61">
        <f>SUM(I22:I26)</f>
        <v>0</v>
      </c>
      <c r="J27" s="61">
        <f>SUM(J22:J26)</f>
        <v>0</v>
      </c>
      <c r="K27" s="61">
        <f>SUM(K22:K26)</f>
        <v>0</v>
      </c>
      <c r="L27" s="61">
        <f>SUM(L22:L26)</f>
        <v>0</v>
      </c>
      <c r="M27" s="61">
        <f>SUM(M22:M26)</f>
        <v>0</v>
      </c>
      <c r="N27" s="61">
        <f>SUM(N22:N26)</f>
        <v>0</v>
      </c>
    </row>
    <row r="28" ht="20.35" customHeight="1">
      <c r="A28" s="27"/>
      <c r="B28" s="44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t="s" s="30">
        <v>1</v>
      </c>
    </row>
    <row r="29" ht="20.35" customHeight="1">
      <c r="A29" t="s" s="60">
        <v>82</v>
      </c>
      <c r="B29" s="44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t="s" s="30">
        <v>1</v>
      </c>
    </row>
    <row r="30" ht="20.35" customHeight="1">
      <c r="A30" t="s" s="62">
        <v>83</v>
      </c>
      <c r="B30" s="63">
        <v>0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1">
        <f>SUM(B30:M30)</f>
        <v>0</v>
      </c>
    </row>
    <row r="31" ht="20.35" customHeight="1">
      <c r="A31" t="s" s="62">
        <v>84</v>
      </c>
      <c r="B31" s="63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1">
        <f>SUM(B31:M31)</f>
        <v>0</v>
      </c>
    </row>
    <row r="32" ht="20.35" customHeight="1">
      <c r="A32" t="s" s="62">
        <v>85</v>
      </c>
      <c r="B32" s="63">
        <v>0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1">
        <f>SUM(B32:M32)</f>
        <v>0</v>
      </c>
    </row>
    <row r="33" ht="20.35" customHeight="1">
      <c r="A33" t="s" s="62">
        <v>86</v>
      </c>
      <c r="B33" s="63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1">
        <f>SUM(B33:M33)</f>
        <v>0</v>
      </c>
    </row>
    <row r="34" ht="20.35" customHeight="1">
      <c r="A34" t="s" s="62">
        <v>87</v>
      </c>
      <c r="B34" s="63">
        <v>0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1">
        <f>SUM(B34:M34)</f>
        <v>0</v>
      </c>
    </row>
    <row r="35" ht="20.35" customHeight="1">
      <c r="A35" t="s" s="62">
        <v>88</v>
      </c>
      <c r="B35" s="63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1">
        <f>SUM(B35:M35)</f>
        <v>0</v>
      </c>
    </row>
    <row r="36" ht="20.35" customHeight="1">
      <c r="A36" t="s" s="70">
        <v>89</v>
      </c>
      <c r="B36" s="44">
        <f>SUM(B30:B35)</f>
        <v>0</v>
      </c>
      <c r="C36" s="61">
        <f>SUM(C30:C35)</f>
        <v>0</v>
      </c>
      <c r="D36" s="61">
        <f>SUM(D30:D35)</f>
        <v>0</v>
      </c>
      <c r="E36" s="61">
        <f>SUM(E30:E35)</f>
        <v>0</v>
      </c>
      <c r="F36" s="61">
        <f>SUM(F30:F35)</f>
        <v>0</v>
      </c>
      <c r="G36" s="61">
        <f>SUM(G30:G35)</f>
        <v>0</v>
      </c>
      <c r="H36" s="61">
        <f>SUM(H30:H35)</f>
        <v>0</v>
      </c>
      <c r="I36" s="61">
        <f>SUM(I30:I35)</f>
        <v>0</v>
      </c>
      <c r="J36" s="61">
        <f>SUM(J30:J35)</f>
        <v>0</v>
      </c>
      <c r="K36" s="61">
        <f>SUM(K30:K35)</f>
        <v>0</v>
      </c>
      <c r="L36" s="61">
        <f>SUM(L30:L35)</f>
        <v>0</v>
      </c>
      <c r="M36" s="61">
        <f>SUM(M30:M35)</f>
        <v>0</v>
      </c>
      <c r="N36" s="61">
        <f>SUM(B36:M36)</f>
        <v>0</v>
      </c>
    </row>
    <row r="37" ht="20.35" customHeight="1">
      <c r="A37" s="27"/>
      <c r="B37" s="44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t="s" s="30">
        <v>1</v>
      </c>
    </row>
    <row r="38" ht="20.35" customHeight="1">
      <c r="A38" t="s" s="62">
        <v>90</v>
      </c>
      <c r="B38" s="63">
        <v>0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1">
        <f>SUM(B38:M38)</f>
        <v>0</v>
      </c>
    </row>
    <row r="39" ht="20.35" customHeight="1">
      <c r="A39" t="s" s="62">
        <v>91</v>
      </c>
      <c r="B39" s="63">
        <v>0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1">
        <f>SUM(B39:M39)</f>
        <v>0</v>
      </c>
    </row>
    <row r="40" ht="20.35" customHeight="1">
      <c r="A40" t="s" s="62">
        <v>92</v>
      </c>
      <c r="B40" s="63">
        <v>0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1">
        <f>SUM(B40:M40)</f>
        <v>0</v>
      </c>
    </row>
    <row r="41" ht="20.35" customHeight="1">
      <c r="A41" t="s" s="62">
        <v>93</v>
      </c>
      <c r="B41" s="63">
        <v>0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1">
        <f>SUM(B41:M41)</f>
        <v>0</v>
      </c>
    </row>
    <row r="42" ht="20.35" customHeight="1">
      <c r="A42" t="s" s="60">
        <v>94</v>
      </c>
      <c r="B42" s="44">
        <f>SUM(B38:B41)</f>
        <v>0</v>
      </c>
      <c r="C42" s="61">
        <f>SUM(C38:C41)</f>
        <v>0</v>
      </c>
      <c r="D42" s="61">
        <f>SUM(D38:D41)</f>
        <v>0</v>
      </c>
      <c r="E42" s="61">
        <f>SUM(E38:E41)</f>
        <v>0</v>
      </c>
      <c r="F42" s="61">
        <f>SUM(F38:F41)</f>
        <v>0</v>
      </c>
      <c r="G42" s="61">
        <f>SUM(G38:G41)</f>
        <v>0</v>
      </c>
      <c r="H42" s="61">
        <f>SUM(H38:H41)</f>
        <v>0</v>
      </c>
      <c r="I42" s="61">
        <f>SUM(I38:I41)</f>
        <v>0</v>
      </c>
      <c r="J42" s="61">
        <f>SUM(J38:J41)</f>
        <v>0</v>
      </c>
      <c r="K42" s="61">
        <f>SUM(K38:K41)</f>
        <v>0</v>
      </c>
      <c r="L42" s="61">
        <f>SUM(L38:L41)</f>
        <v>0</v>
      </c>
      <c r="M42" s="61">
        <f>SUM(M38:M41)</f>
        <v>0</v>
      </c>
      <c r="N42" s="61">
        <f>SUM(B42:M42)</f>
        <v>0</v>
      </c>
    </row>
    <row r="43" ht="20.35" customHeight="1">
      <c r="A43" s="27"/>
      <c r="B43" s="44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t="s" s="30">
        <v>1</v>
      </c>
    </row>
    <row r="44" ht="20.35" customHeight="1">
      <c r="A44" t="s" s="60">
        <v>95</v>
      </c>
      <c r="B44" s="44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t="s" s="30">
        <v>1</v>
      </c>
    </row>
    <row r="45" ht="20.35" customHeight="1">
      <c r="A45" t="s" s="62">
        <v>96</v>
      </c>
      <c r="B45" s="63">
        <v>0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1">
        <f>SUM(B45:M45)</f>
        <v>0</v>
      </c>
    </row>
    <row r="46" ht="20.35" customHeight="1">
      <c r="A46" t="s" s="62">
        <v>97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63">
        <v>0</v>
      </c>
      <c r="N46" s="61">
        <f>SUM(B46:M46)</f>
        <v>0</v>
      </c>
    </row>
    <row r="47" ht="20.35" customHeight="1">
      <c r="A47" t="s" s="62">
        <v>98</v>
      </c>
      <c r="B47" s="63">
        <v>0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1">
        <f>SUM(B47:M47)</f>
        <v>0</v>
      </c>
    </row>
    <row r="48" ht="20.35" customHeight="1">
      <c r="A48" t="s" s="62">
        <v>99</v>
      </c>
      <c r="B48" s="63">
        <v>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1">
        <f>SUM(B48:M48)</f>
        <v>0</v>
      </c>
    </row>
    <row r="49" ht="20.35" customHeight="1">
      <c r="A49" t="s" s="62">
        <v>100</v>
      </c>
      <c r="B49" s="63">
        <v>0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1">
        <f>SUM(B49:M49)</f>
        <v>0</v>
      </c>
    </row>
    <row r="50" ht="20.35" customHeight="1">
      <c r="A50" t="s" s="62">
        <v>101</v>
      </c>
      <c r="B50" s="63">
        <v>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1">
        <f>SUM(B50:M50)</f>
        <v>0</v>
      </c>
    </row>
    <row r="51" ht="20.35" customHeight="1">
      <c r="A51" t="s" s="62">
        <v>102</v>
      </c>
      <c r="B51" s="63">
        <v>0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1">
        <f>SUM(B51:M51)</f>
        <v>0</v>
      </c>
    </row>
    <row r="52" ht="20.35" customHeight="1">
      <c r="A52" t="s" s="62">
        <v>103</v>
      </c>
      <c r="B52" s="63">
        <v>0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1">
        <f>SUM(B52:M52)</f>
        <v>0</v>
      </c>
    </row>
    <row r="53" ht="20.35" customHeight="1">
      <c r="A53" t="s" s="62">
        <v>104</v>
      </c>
      <c r="B53" s="63">
        <v>0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1">
        <f>SUM(B53:M53)</f>
        <v>0</v>
      </c>
    </row>
    <row r="54" ht="20.35" customHeight="1">
      <c r="A54" t="s" s="62">
        <v>105</v>
      </c>
      <c r="B54" s="63">
        <v>0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1">
        <f>SUM(B54:M54)</f>
        <v>0</v>
      </c>
    </row>
    <row r="55" ht="20.35" customHeight="1">
      <c r="A55" t="s" s="62">
        <v>106</v>
      </c>
      <c r="B55" s="63">
        <v>0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1">
        <f>SUM(B55:M55)</f>
        <v>0</v>
      </c>
    </row>
    <row r="56" ht="20.35" customHeight="1">
      <c r="A56" t="s" s="62">
        <v>107</v>
      </c>
      <c r="B56" s="63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1">
        <f>SUM(B56:M56)</f>
        <v>0</v>
      </c>
    </row>
    <row r="57" ht="20.35" customHeight="1">
      <c r="A57" t="s" s="62">
        <v>108</v>
      </c>
      <c r="B57" s="63">
        <v>0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1">
        <f>SUM(B57:M57)</f>
        <v>0</v>
      </c>
    </row>
    <row r="58" ht="20.35" customHeight="1">
      <c r="A58" t="s" s="62">
        <v>109</v>
      </c>
      <c r="B58" s="63">
        <v>0</v>
      </c>
      <c r="C58" s="64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1">
        <f>SUM(B58:M58)</f>
        <v>0</v>
      </c>
    </row>
    <row r="59" ht="20.35" customHeight="1">
      <c r="A59" t="s" s="62">
        <v>110</v>
      </c>
      <c r="B59" s="63">
        <v>0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1">
        <f>SUM(B59:M59)</f>
        <v>0</v>
      </c>
    </row>
    <row r="60" ht="20.35" customHeight="1">
      <c r="A60" t="s" s="60">
        <v>111</v>
      </c>
      <c r="B60" s="44">
        <f>SUM(B45:B59)</f>
        <v>0</v>
      </c>
      <c r="C60" s="61">
        <f>SUM(C45:C59)</f>
        <v>0</v>
      </c>
      <c r="D60" s="61">
        <f>SUM(D45:D59)</f>
        <v>0</v>
      </c>
      <c r="E60" s="61">
        <f>SUM(E45:E59)</f>
        <v>0</v>
      </c>
      <c r="F60" s="61">
        <f>SUM(F45:F59)</f>
        <v>0</v>
      </c>
      <c r="G60" s="61">
        <f>SUM(G45:G59)</f>
        <v>0</v>
      </c>
      <c r="H60" s="61">
        <f>SUM(H45:H59)</f>
        <v>0</v>
      </c>
      <c r="I60" s="61">
        <f>SUM(I45:I59)</f>
        <v>0</v>
      </c>
      <c r="J60" s="61">
        <f>SUM(J45:J59)</f>
        <v>0</v>
      </c>
      <c r="K60" s="61">
        <f>SUM(K45:K59)</f>
        <v>0</v>
      </c>
      <c r="L60" s="61">
        <f>SUM(L45:L59)</f>
        <v>0</v>
      </c>
      <c r="M60" s="61">
        <f>SUM(M45:M59)</f>
        <v>0</v>
      </c>
      <c r="N60" s="61">
        <f>SUM(B60:M60)</f>
        <v>0</v>
      </c>
    </row>
    <row r="61" ht="20.35" customHeight="1">
      <c r="A61" s="27"/>
      <c r="B61" s="44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t="s" s="30">
        <v>1</v>
      </c>
    </row>
    <row r="62" ht="20.35" customHeight="1">
      <c r="A62" t="s" s="60">
        <v>112</v>
      </c>
      <c r="B62" s="44">
        <f>(B36+B42+B60)</f>
        <v>0</v>
      </c>
      <c r="C62" s="61">
        <f>(C36+C42+C60)</f>
        <v>0</v>
      </c>
      <c r="D62" s="61">
        <f>(D36+D42+D60)</f>
        <v>0</v>
      </c>
      <c r="E62" s="61">
        <f>(E36+E42+E60)</f>
        <v>0</v>
      </c>
      <c r="F62" s="61">
        <f>(F36+F42+F60)</f>
        <v>0</v>
      </c>
      <c r="G62" s="61">
        <f>(G36+G42+G60)</f>
        <v>0</v>
      </c>
      <c r="H62" s="61">
        <f>(H36+H42+H60)</f>
        <v>0</v>
      </c>
      <c r="I62" s="61">
        <f>(I36+I42+I60)</f>
        <v>0</v>
      </c>
      <c r="J62" s="61">
        <f>(J36+J42+J60)</f>
        <v>0</v>
      </c>
      <c r="K62" s="61">
        <f>(K36+K42+K60)</f>
        <v>0</v>
      </c>
      <c r="L62" s="61">
        <f>(L36+L42+L60)</f>
        <v>0</v>
      </c>
      <c r="M62" s="61">
        <f>(M36+M42+M60)</f>
        <v>0</v>
      </c>
      <c r="N62" s="61">
        <f>SUM(B62:M62)</f>
        <v>0</v>
      </c>
    </row>
    <row r="63" ht="20.35" customHeight="1">
      <c r="A63" s="27"/>
      <c r="B63" s="44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t="s" s="30">
        <v>1</v>
      </c>
    </row>
    <row r="64" ht="20.35" customHeight="1">
      <c r="A64" t="s" s="60">
        <v>113</v>
      </c>
      <c r="B64" s="44">
        <f>(B27-B62)</f>
        <v>0</v>
      </c>
      <c r="C64" s="61">
        <f>(C27-C62)</f>
        <v>0</v>
      </c>
      <c r="D64" s="61">
        <f>(D27-D62)</f>
        <v>0</v>
      </c>
      <c r="E64" s="61">
        <f>(E27-E62)</f>
        <v>0</v>
      </c>
      <c r="F64" s="61">
        <f>(F27-F62)</f>
        <v>0</v>
      </c>
      <c r="G64" s="61">
        <f>(G27-G62)</f>
        <v>0</v>
      </c>
      <c r="H64" s="61">
        <f>(H27-H62)</f>
        <v>0</v>
      </c>
      <c r="I64" s="61">
        <f>(I27-I62)</f>
        <v>0</v>
      </c>
      <c r="J64" s="61">
        <f>(J27-J62)</f>
        <v>0</v>
      </c>
      <c r="K64" s="61">
        <f>(K27-K62)</f>
        <v>0</v>
      </c>
      <c r="L64" s="61">
        <f>(L27-L62)</f>
        <v>0</v>
      </c>
      <c r="M64" s="61">
        <f>(M27-M62)</f>
        <v>0</v>
      </c>
      <c r="N64" s="61">
        <f>SUM(B64:M64)</f>
        <v>0</v>
      </c>
    </row>
    <row r="65" ht="20.35" customHeight="1">
      <c r="A65" s="60"/>
      <c r="B65" s="44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</row>
    <row r="66" ht="20.35" customHeight="1">
      <c r="A66" t="s" s="60">
        <v>114</v>
      </c>
      <c r="B66" s="72">
        <v>0</v>
      </c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4">
        <f>SUM(B66:M66)</f>
        <v>0</v>
      </c>
    </row>
    <row r="67" ht="20.35" customHeight="1">
      <c r="A67" s="60"/>
      <c r="B67" s="44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t="s" s="30">
        <v>1</v>
      </c>
    </row>
    <row r="68" ht="20.35" customHeight="1">
      <c r="A68" t="s" s="60">
        <v>159</v>
      </c>
      <c r="B68" s="63">
        <v>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1">
        <f>AVERAGE(B68:M68)</f>
        <v>0</v>
      </c>
    </row>
    <row r="69" ht="20.35" customHeight="1">
      <c r="A69" s="60"/>
      <c r="B69" s="44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</row>
    <row r="70" ht="20.35" customHeight="1">
      <c r="A70" t="s" s="60">
        <v>116</v>
      </c>
      <c r="B70" s="65">
        <v>0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1">
        <f>SUM(B70:M70)</f>
        <v>0</v>
      </c>
    </row>
    <row r="71" ht="15" customHeight="1">
      <c r="A71" s="60"/>
      <c r="B71" s="44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</row>
    <row r="72" ht="32" customHeight="1">
      <c r="A72" t="s" s="60">
        <v>117</v>
      </c>
      <c r="B72" s="65">
        <v>0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1">
        <f>SUM(B72:M72)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70"/>
  <sheetViews>
    <sheetView workbookViewId="0" showGridLines="0" defaultGridColor="1"/>
  </sheetViews>
  <sheetFormatPr defaultColWidth="16.3333" defaultRowHeight="18" customHeight="1" outlineLevelRow="0" outlineLevelCol="0"/>
  <cols>
    <col min="1" max="1" width="25.8516" style="129" customWidth="1"/>
    <col min="2" max="2" width="9.53125" style="129" customWidth="1"/>
    <col min="3" max="3" width="16.3516" style="129" customWidth="1"/>
    <col min="4" max="4" width="16.3516" style="129" customWidth="1"/>
    <col min="5" max="5" width="16.3516" style="129" customWidth="1"/>
    <col min="6" max="6" width="16.3516" style="129" customWidth="1"/>
    <col min="7" max="7" width="16.3516" style="129" customWidth="1"/>
    <col min="8" max="8" width="16.3516" style="129" customWidth="1"/>
    <col min="9" max="9" width="16.3516" style="129" customWidth="1"/>
    <col min="10" max="10" width="16.3516" style="129" customWidth="1"/>
    <col min="11" max="11" width="16.3516" style="129" customWidth="1"/>
    <col min="12" max="12" width="16.3516" style="129" customWidth="1"/>
    <col min="13" max="13" width="16.3516" style="129" customWidth="1"/>
    <col min="14" max="14" width="16.3516" style="129" customWidth="1"/>
    <col min="15" max="15" width="11.8516" style="129" customWidth="1"/>
    <col min="16" max="256" width="16.3516" style="129" customWidth="1"/>
  </cols>
  <sheetData>
    <row r="1" ht="20.55" customHeight="1">
      <c r="A1" t="s" s="52">
        <v>160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20.55" customHeight="1">
      <c r="A2" t="s" s="54">
        <v>67</v>
      </c>
      <c r="B2" s="130"/>
      <c r="C2" s="55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t="s" s="56">
        <v>68</v>
      </c>
    </row>
    <row r="3" ht="20.35" customHeight="1">
      <c r="A3" s="38"/>
      <c r="B3" s="131"/>
      <c r="C3" s="57">
        <v>40908</v>
      </c>
      <c r="D3" s="58">
        <v>40939</v>
      </c>
      <c r="E3" s="58">
        <v>40968</v>
      </c>
      <c r="F3" s="58">
        <v>40999</v>
      </c>
      <c r="G3" s="58">
        <v>41029</v>
      </c>
      <c r="H3" s="58">
        <v>41060</v>
      </c>
      <c r="I3" s="58">
        <v>41090</v>
      </c>
      <c r="J3" s="58">
        <v>41121</v>
      </c>
      <c r="K3" s="58">
        <v>41152</v>
      </c>
      <c r="L3" s="58">
        <v>41182</v>
      </c>
      <c r="M3" s="58">
        <v>41213</v>
      </c>
      <c r="N3" s="58">
        <v>41243</v>
      </c>
      <c r="O3" t="s" s="33">
        <v>69</v>
      </c>
    </row>
    <row r="4" ht="20.35" customHeight="1">
      <c r="A4" t="s" s="60">
        <v>71</v>
      </c>
      <c r="B4" s="132"/>
      <c r="C4" s="44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t="s" s="30">
        <v>1</v>
      </c>
    </row>
    <row r="5" ht="20.35" customHeight="1">
      <c r="A5" t="s" s="62">
        <v>72</v>
      </c>
      <c r="B5" s="133"/>
      <c r="C5" s="63">
        <v>0</v>
      </c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64">
        <v>0</v>
      </c>
      <c r="N5" s="64">
        <v>0</v>
      </c>
      <c r="O5" s="61">
        <f>SUM(C5:N5)</f>
        <v>0</v>
      </c>
    </row>
    <row r="6" ht="20.35" customHeight="1">
      <c r="A6" t="s" s="62">
        <v>73</v>
      </c>
      <c r="B6" s="133"/>
      <c r="C6" s="63">
        <v>0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v>0</v>
      </c>
      <c r="O6" s="61">
        <f>SUM(C6:N6)</f>
        <v>0</v>
      </c>
    </row>
    <row r="7" ht="20.35" customHeight="1">
      <c r="A7" t="s" s="62">
        <v>74</v>
      </c>
      <c r="B7" s="133"/>
      <c r="C7" s="65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1">
        <f>SUM(C7:N7)</f>
        <v>0</v>
      </c>
    </row>
    <row r="8" ht="20.35" customHeight="1">
      <c r="A8" t="s" s="62">
        <v>75</v>
      </c>
      <c r="B8" s="133"/>
      <c r="C8" s="65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1">
        <f>SUM(C8:N8)</f>
        <v>0</v>
      </c>
    </row>
    <row r="9" ht="20.35" customHeight="1">
      <c r="A9" t="s" s="62">
        <v>63</v>
      </c>
      <c r="B9" s="133"/>
      <c r="C9" s="65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1">
        <f>SUM(C9:N9)</f>
        <v>0</v>
      </c>
    </row>
    <row r="10" ht="20.35" customHeight="1">
      <c r="A10" t="s" s="62">
        <v>76</v>
      </c>
      <c r="B10" s="133"/>
      <c r="C10" s="65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1">
        <f>SUM(C10:N10)</f>
        <v>0</v>
      </c>
    </row>
    <row r="11" ht="20.35" customHeight="1">
      <c r="A11" t="s" s="67">
        <v>77</v>
      </c>
      <c r="B11" s="133">
        <f>SUM(B5:B10)</f>
        <v>0</v>
      </c>
      <c r="C11" s="44">
        <f>SUM(C5:C10)</f>
        <v>0</v>
      </c>
      <c r="D11" s="61">
        <f>SUM(D5:D10)</f>
        <v>0</v>
      </c>
      <c r="E11" s="61">
        <f>SUM(E5:E10)</f>
        <v>0</v>
      </c>
      <c r="F11" s="61">
        <f>SUM(F5:F10)</f>
        <v>0</v>
      </c>
      <c r="G11" s="61">
        <f>SUM(G5:G10)</f>
        <v>0</v>
      </c>
      <c r="H11" s="61">
        <f>SUM(H5:H10)</f>
        <v>0</v>
      </c>
      <c r="I11" s="61">
        <f>SUM(I5:I10)</f>
        <v>0</v>
      </c>
      <c r="J11" s="61">
        <f>SUM(J5:J10)</f>
        <v>0</v>
      </c>
      <c r="K11" s="61">
        <f>SUM(K5:K10)</f>
        <v>0</v>
      </c>
      <c r="L11" s="61">
        <f>SUM(L5:L10)</f>
        <v>0</v>
      </c>
      <c r="M11" s="61">
        <f>SUM(M5:M10)</f>
        <v>0</v>
      </c>
      <c r="N11" s="61">
        <f>SUM(N5:N10)</f>
        <v>0</v>
      </c>
      <c r="O11" s="61">
        <f>SUM(C11:N11)</f>
        <v>0</v>
      </c>
    </row>
    <row r="12" ht="20.35" customHeight="1">
      <c r="A12" s="60"/>
      <c r="B12" s="132"/>
      <c r="C12" s="44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t="s" s="30">
        <v>1</v>
      </c>
    </row>
    <row r="13" ht="20.35" customHeight="1">
      <c r="A13" t="s" s="60">
        <v>78</v>
      </c>
      <c r="B13" s="132"/>
      <c r="C13" s="44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ht="15" customHeight="1">
      <c r="A14" t="s" s="62">
        <v>72</v>
      </c>
      <c r="B14" s="132"/>
      <c r="C14" s="44">
        <f>(C5-C22)</f>
        <v>0</v>
      </c>
      <c r="D14" s="61">
        <f>(D5-D22)</f>
        <v>0</v>
      </c>
      <c r="E14" s="61">
        <f>(E5-E22)</f>
        <v>0</v>
      </c>
      <c r="F14" s="61">
        <f>(F5-F22)</f>
        <v>0</v>
      </c>
      <c r="G14" s="61">
        <f>(G5-G22)</f>
        <v>0</v>
      </c>
      <c r="H14" s="61">
        <f>(H5-H22)</f>
        <v>0</v>
      </c>
      <c r="I14" s="61">
        <f>(I5-I22)</f>
        <v>0</v>
      </c>
      <c r="J14" s="61">
        <f>(J5-J22)</f>
        <v>0</v>
      </c>
      <c r="K14" s="61">
        <f>(K5-K22)</f>
        <v>0</v>
      </c>
      <c r="L14" s="61">
        <f>(L5-L22)</f>
        <v>0</v>
      </c>
      <c r="M14" s="61">
        <f>(M5-M22)</f>
        <v>0</v>
      </c>
      <c r="N14" s="61">
        <f>(N5-N22)</f>
        <v>0</v>
      </c>
      <c r="O14" s="61">
        <f>SUM(C14:N14)</f>
        <v>0</v>
      </c>
    </row>
    <row r="15" ht="15" customHeight="1">
      <c r="A15" t="s" s="62">
        <v>73</v>
      </c>
      <c r="B15" s="44"/>
      <c r="C15" s="61">
        <f>(C6-C23)</f>
        <v>0</v>
      </c>
      <c r="D15" s="61">
        <f>(D6-D23)</f>
        <v>0</v>
      </c>
      <c r="E15" s="61">
        <f>(E6-E23)</f>
        <v>0</v>
      </c>
      <c r="F15" s="61">
        <f>(F6-F23)</f>
        <v>0</v>
      </c>
      <c r="G15" s="61">
        <f>(G6-G23)</f>
        <v>0</v>
      </c>
      <c r="H15" s="61">
        <f>(H6-H23)</f>
        <v>0</v>
      </c>
      <c r="I15" s="61">
        <f>(I6-I23)</f>
        <v>0</v>
      </c>
      <c r="J15" s="61">
        <f>(J6-J23)</f>
        <v>0</v>
      </c>
      <c r="K15" s="61">
        <f>(K6-K23)</f>
        <v>0</v>
      </c>
      <c r="L15" s="61">
        <f>(L6-L23)</f>
        <v>0</v>
      </c>
      <c r="M15" s="61">
        <f>(M6-M23)</f>
        <v>0</v>
      </c>
      <c r="N15" s="61">
        <f>(N6-N23)</f>
        <v>0</v>
      </c>
      <c r="O15" s="61">
        <f>SUM(C15:N15)</f>
        <v>0</v>
      </c>
    </row>
    <row r="16" ht="15" customHeight="1">
      <c r="A16" t="s" s="62">
        <v>74</v>
      </c>
      <c r="B16" s="44"/>
      <c r="C16" s="61">
        <f>(C7-C24)</f>
        <v>0</v>
      </c>
      <c r="D16" s="61">
        <f>(D7-D24)</f>
        <v>0</v>
      </c>
      <c r="E16" s="61">
        <f>(E7-E24)</f>
        <v>0</v>
      </c>
      <c r="F16" s="61">
        <f>(F7-F24)</f>
        <v>0</v>
      </c>
      <c r="G16" s="61">
        <f>(G7-G24)</f>
        <v>0</v>
      </c>
      <c r="H16" s="61">
        <f>(H7-H24)</f>
        <v>0</v>
      </c>
      <c r="I16" s="61">
        <f>(I7-I24)</f>
        <v>0</v>
      </c>
      <c r="J16" s="61">
        <f>(J7-J24)</f>
        <v>0</v>
      </c>
      <c r="K16" s="61">
        <f>(K7-K24)</f>
        <v>0</v>
      </c>
      <c r="L16" s="61">
        <f>(L7-L24)</f>
        <v>0</v>
      </c>
      <c r="M16" s="61">
        <f>(M7-M24)</f>
        <v>0</v>
      </c>
      <c r="N16" s="61">
        <f>(N7-N24)</f>
        <v>0</v>
      </c>
      <c r="O16" s="61">
        <f>SUM(C16:N16)</f>
        <v>0</v>
      </c>
    </row>
    <row r="17" ht="15" customHeight="1">
      <c r="A17" t="s" s="62">
        <v>75</v>
      </c>
      <c r="B17" s="44"/>
      <c r="C17" s="61">
        <f>(C8-C25)</f>
        <v>0</v>
      </c>
      <c r="D17" s="61">
        <f>(D8-D25)</f>
        <v>0</v>
      </c>
      <c r="E17" s="61">
        <f>(E8-E25)</f>
        <v>0</v>
      </c>
      <c r="F17" s="61">
        <f>(F8-F25)</f>
        <v>0</v>
      </c>
      <c r="G17" s="61">
        <f>(G8-G25)</f>
        <v>0</v>
      </c>
      <c r="H17" s="61">
        <f>(H8-H25)</f>
        <v>0</v>
      </c>
      <c r="I17" s="61">
        <f>(I8-I25)</f>
        <v>0</v>
      </c>
      <c r="J17" s="61">
        <f>(J8-J25)</f>
        <v>0</v>
      </c>
      <c r="K17" s="61">
        <f>(K8-K25)</f>
        <v>0</v>
      </c>
      <c r="L17" s="61">
        <f>(L8-L25)</f>
        <v>0</v>
      </c>
      <c r="M17" s="61">
        <f>(M8-M25)</f>
        <v>0</v>
      </c>
      <c r="N17" s="61">
        <f>(N8-N25)</f>
        <v>0</v>
      </c>
      <c r="O17" s="61">
        <f>SUM(C17:N17)</f>
        <v>0</v>
      </c>
    </row>
    <row r="18" ht="15" customHeight="1">
      <c r="A18" t="s" s="62">
        <v>63</v>
      </c>
      <c r="B18" s="44"/>
      <c r="C18" s="61">
        <f>(C9-C26)</f>
        <v>0</v>
      </c>
      <c r="D18" s="61">
        <f>(D9-D26)</f>
        <v>0</v>
      </c>
      <c r="E18" s="61">
        <f>(E9-E26)</f>
        <v>0</v>
      </c>
      <c r="F18" s="61">
        <f>(F9-F26)</f>
        <v>0</v>
      </c>
      <c r="G18" s="61">
        <f>(G9-G26)</f>
        <v>0</v>
      </c>
      <c r="H18" s="61">
        <f>(H9-H26)</f>
        <v>0</v>
      </c>
      <c r="I18" s="61">
        <f>(I9-I26)</f>
        <v>0</v>
      </c>
      <c r="J18" s="61">
        <f>(J9-J26)</f>
        <v>0</v>
      </c>
      <c r="K18" s="61">
        <f>(K9-K26)</f>
        <v>0</v>
      </c>
      <c r="L18" s="61">
        <f>(L9-L26)</f>
        <v>0</v>
      </c>
      <c r="M18" s="61">
        <f>(M9-M26)</f>
        <v>0</v>
      </c>
      <c r="N18" s="61">
        <f>(N9-N26)</f>
        <v>0</v>
      </c>
      <c r="O18" s="61">
        <f>SUM(C18:N18)</f>
        <v>0</v>
      </c>
    </row>
    <row r="19" ht="20.35" customHeight="1">
      <c r="A19" t="s" s="67">
        <v>79</v>
      </c>
      <c r="B19" t="s" s="134">
        <v>1</v>
      </c>
      <c r="C19" s="44">
        <f>SUM(C14:C18)</f>
        <v>0</v>
      </c>
      <c r="D19" s="61">
        <f>SUM(D14:D18)</f>
        <v>0</v>
      </c>
      <c r="E19" s="61">
        <f>SUM(E14:E18)</f>
        <v>0</v>
      </c>
      <c r="F19" s="61">
        <f>SUM(F14:F18)</f>
        <v>0</v>
      </c>
      <c r="G19" s="61">
        <f>SUM(G14:G18)</f>
        <v>0</v>
      </c>
      <c r="H19" s="61">
        <f>SUM(H14:H18)</f>
        <v>0</v>
      </c>
      <c r="I19" s="61">
        <f>SUM(I14:I18)</f>
        <v>0</v>
      </c>
      <c r="J19" s="61">
        <f>SUM(J14:J18)</f>
        <v>0</v>
      </c>
      <c r="K19" s="61">
        <f>SUM(K14:K18)</f>
        <v>0</v>
      </c>
      <c r="L19" s="61">
        <f>SUM(L14:L18)</f>
        <v>0</v>
      </c>
      <c r="M19" s="61">
        <f>SUM(M14:M18)</f>
        <v>0</v>
      </c>
      <c r="N19" s="61">
        <f>SUM(N14:N18)</f>
        <v>0</v>
      </c>
      <c r="O19" s="61">
        <f>SUM(C19:N19)</f>
        <v>0</v>
      </c>
    </row>
    <row r="20" ht="20.35" customHeight="1">
      <c r="A20" s="60"/>
      <c r="B20" s="132"/>
      <c r="C20" s="44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t="s" s="30">
        <v>1</v>
      </c>
    </row>
    <row r="21" ht="20.35" customHeight="1">
      <c r="A21" t="s" s="60">
        <v>80</v>
      </c>
      <c r="B21" t="s" s="135">
        <v>161</v>
      </c>
      <c r="C21" s="44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</row>
    <row r="22" ht="15" customHeight="1">
      <c r="A22" t="s" s="62">
        <v>72</v>
      </c>
      <c r="B22" s="136">
        <v>0.455</v>
      </c>
      <c r="C22" s="61">
        <f>(C5*$B$22)</f>
        <v>0</v>
      </c>
      <c r="D22" s="61">
        <f>(D5*$B$22)</f>
        <v>0</v>
      </c>
      <c r="E22" s="61">
        <f>(E5*$B$22)</f>
        <v>0</v>
      </c>
      <c r="F22" s="61">
        <f>(F5*$B$22)</f>
        <v>0</v>
      </c>
      <c r="G22" s="61">
        <f>(G5*$B$22)</f>
        <v>0</v>
      </c>
      <c r="H22" s="61">
        <f>(H5*$B$22)</f>
        <v>0</v>
      </c>
      <c r="I22" s="61">
        <f>(I5*$B$22)</f>
        <v>0</v>
      </c>
      <c r="J22" s="61">
        <f>(J5*$B$22)</f>
        <v>0</v>
      </c>
      <c r="K22" s="61">
        <f>(K5*$B$22)</f>
        <v>0</v>
      </c>
      <c r="L22" s="61">
        <f>(L5*$B$22)</f>
        <v>0</v>
      </c>
      <c r="M22" s="61">
        <f>(M5*$B$22)</f>
        <v>0</v>
      </c>
      <c r="N22" s="61">
        <f>(N5*$B$22)</f>
        <v>0</v>
      </c>
      <c r="O22" s="61">
        <f>SUM(C22:N22)</f>
        <v>0</v>
      </c>
    </row>
    <row r="23" ht="15" customHeight="1">
      <c r="A23" t="s" s="62">
        <v>73</v>
      </c>
      <c r="B23" s="136">
        <v>0.49</v>
      </c>
      <c r="C23" s="61">
        <f>(C6*$B$22)</f>
        <v>0</v>
      </c>
      <c r="D23" s="61">
        <f>(D6*$B$22)</f>
        <v>0</v>
      </c>
      <c r="E23" s="61">
        <f>(E6*$B$22)</f>
        <v>0</v>
      </c>
      <c r="F23" s="61">
        <f>(F6*$B$22)</f>
        <v>0</v>
      </c>
      <c r="G23" s="61">
        <f>(G6*$B$22)</f>
        <v>0</v>
      </c>
      <c r="H23" s="61">
        <f>(H6*$B$22)</f>
        <v>0</v>
      </c>
      <c r="I23" s="61">
        <f>(I6*$B$22)</f>
        <v>0</v>
      </c>
      <c r="J23" s="61">
        <f>(J6*$B$22)</f>
        <v>0</v>
      </c>
      <c r="K23" s="61">
        <f>(K6*$B$22)</f>
        <v>0</v>
      </c>
      <c r="L23" s="61">
        <f>(L6*$B$22)</f>
        <v>0</v>
      </c>
      <c r="M23" s="61">
        <f>(M6*$B$22)</f>
        <v>0</v>
      </c>
      <c r="N23" s="61">
        <f>(N6*$B$22)</f>
        <v>0</v>
      </c>
      <c r="O23" s="61">
        <f>SUM(C23:N23)</f>
        <v>0</v>
      </c>
    </row>
    <row r="24" ht="15" customHeight="1">
      <c r="A24" t="s" s="62">
        <v>74</v>
      </c>
      <c r="B24" s="136">
        <v>0.49</v>
      </c>
      <c r="C24" s="61">
        <f>(C7*$B$22)</f>
        <v>0</v>
      </c>
      <c r="D24" s="61">
        <f>(D7*$B$22)</f>
        <v>0</v>
      </c>
      <c r="E24" s="61">
        <f>(E7*$B$22)</f>
        <v>0</v>
      </c>
      <c r="F24" s="61">
        <f>(F7*$B$22)</f>
        <v>0</v>
      </c>
      <c r="G24" s="61">
        <f>(G7*$B$22)</f>
        <v>0</v>
      </c>
      <c r="H24" s="61">
        <f>(H7*$B$22)</f>
        <v>0</v>
      </c>
      <c r="I24" s="61">
        <f>(I7*$B$22)</f>
        <v>0</v>
      </c>
      <c r="J24" s="61">
        <f>(J7*$B$22)</f>
        <v>0</v>
      </c>
      <c r="K24" s="61">
        <f>(K7*$B$22)</f>
        <v>0</v>
      </c>
      <c r="L24" s="61">
        <f>(L7*$B$22)</f>
        <v>0</v>
      </c>
      <c r="M24" s="61">
        <f>(M7*$B$22)</f>
        <v>0</v>
      </c>
      <c r="N24" s="61">
        <f>(N7*$B$22)</f>
        <v>0</v>
      </c>
      <c r="O24" s="61">
        <f>SUM(C24:N24)</f>
        <v>0</v>
      </c>
    </row>
    <row r="25" ht="15" customHeight="1">
      <c r="A25" t="s" s="62">
        <v>75</v>
      </c>
      <c r="B25" s="136">
        <v>0.49</v>
      </c>
      <c r="C25" s="61">
        <f>(C8*$B$22)</f>
        <v>0</v>
      </c>
      <c r="D25" s="61">
        <f>(D8*$B$22)</f>
        <v>0</v>
      </c>
      <c r="E25" s="61">
        <f>(E8*$B$22)</f>
        <v>0</v>
      </c>
      <c r="F25" s="61">
        <f>(F8*$B$22)</f>
        <v>0</v>
      </c>
      <c r="G25" s="61">
        <f>(G8*$B$22)</f>
        <v>0</v>
      </c>
      <c r="H25" s="61">
        <f>(H8*$B$22)</f>
        <v>0</v>
      </c>
      <c r="I25" s="61">
        <f>(I8*$B$22)</f>
        <v>0</v>
      </c>
      <c r="J25" s="61">
        <f>(J8*$B$22)</f>
        <v>0</v>
      </c>
      <c r="K25" s="61">
        <f>(K8*$B$22)</f>
        <v>0</v>
      </c>
      <c r="L25" s="61">
        <f>(L8*$B$22)</f>
        <v>0</v>
      </c>
      <c r="M25" s="61">
        <f>(M8*$B$22)</f>
        <v>0</v>
      </c>
      <c r="N25" s="61">
        <f>(N8*$B$22)</f>
        <v>0</v>
      </c>
      <c r="O25" s="61">
        <f>SUM(C25:N25)</f>
        <v>0</v>
      </c>
    </row>
    <row r="26" ht="15" customHeight="1">
      <c r="A26" t="s" s="62">
        <v>63</v>
      </c>
      <c r="B26" s="136">
        <v>0.49</v>
      </c>
      <c r="C26" s="61">
        <f>(C9*$B$22)</f>
        <v>0</v>
      </c>
      <c r="D26" s="61">
        <f>(D9*$B$22)</f>
        <v>0</v>
      </c>
      <c r="E26" s="61">
        <f>(E9*$B$22)</f>
        <v>0</v>
      </c>
      <c r="F26" s="61">
        <f>(F9*$B$22)</f>
        <v>0</v>
      </c>
      <c r="G26" s="61">
        <f>(G9*$B$22)</f>
        <v>0</v>
      </c>
      <c r="H26" s="61">
        <f>(H9*$B$22)</f>
        <v>0</v>
      </c>
      <c r="I26" s="61">
        <f>(I9*$B$22)</f>
        <v>0</v>
      </c>
      <c r="J26" s="61">
        <f>(J9*$B$22)</f>
        <v>0</v>
      </c>
      <c r="K26" s="61">
        <f>(K9*$B$22)</f>
        <v>0</v>
      </c>
      <c r="L26" s="61">
        <f>(L9*$B$22)</f>
        <v>0</v>
      </c>
      <c r="M26" s="61">
        <f>(M9*$B$22)</f>
        <v>0</v>
      </c>
      <c r="N26" s="61">
        <f>(N9*$B$22)</f>
        <v>0</v>
      </c>
      <c r="O26" s="61">
        <f>SUM(C26:N26)</f>
        <v>0</v>
      </c>
    </row>
    <row r="27" ht="20.35" customHeight="1">
      <c r="A27" t="s" s="41">
        <v>81</v>
      </c>
      <c r="B27" t="s" s="134">
        <v>1</v>
      </c>
      <c r="C27" s="44">
        <f>SUM(C22:C26)</f>
        <v>0</v>
      </c>
      <c r="D27" s="61">
        <f>SUM(D22:D26)</f>
        <v>0</v>
      </c>
      <c r="E27" s="61">
        <f>SUM(E22:E26)</f>
        <v>0</v>
      </c>
      <c r="F27" s="61">
        <f>SUM(F22:F26)</f>
        <v>0</v>
      </c>
      <c r="G27" s="61">
        <f>SUM(G22:G26)</f>
        <v>0</v>
      </c>
      <c r="H27" s="61">
        <f>SUM(H22:H26)</f>
        <v>0</v>
      </c>
      <c r="I27" s="61">
        <f>SUM(I22:I26)</f>
        <v>0</v>
      </c>
      <c r="J27" s="61">
        <f>SUM(J22:J26)</f>
        <v>0</v>
      </c>
      <c r="K27" s="61">
        <f>SUM(K22:K26)</f>
        <v>0</v>
      </c>
      <c r="L27" s="61">
        <f>SUM(L22:L26)</f>
        <v>0</v>
      </c>
      <c r="M27" s="61">
        <f>SUM(M22:M26)</f>
        <v>0</v>
      </c>
      <c r="N27" s="61">
        <f>SUM(N22:N26)</f>
        <v>0</v>
      </c>
      <c r="O27" s="61">
        <f>SUM(O22:O26)</f>
        <v>0</v>
      </c>
    </row>
    <row r="28" ht="20.35" customHeight="1">
      <c r="A28" s="27"/>
      <c r="B28" s="132"/>
      <c r="C28" s="44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t="s" s="30">
        <v>1</v>
      </c>
    </row>
    <row r="29" ht="20.35" customHeight="1">
      <c r="A29" t="s" s="60">
        <v>82</v>
      </c>
      <c r="B29" s="132"/>
      <c r="C29" s="44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t="s" s="30">
        <v>1</v>
      </c>
    </row>
    <row r="30" ht="20.35" customHeight="1">
      <c r="A30" t="s" s="62">
        <v>83</v>
      </c>
      <c r="B30" s="132"/>
      <c r="C30" t="s" s="39">
        <v>1</v>
      </c>
      <c r="D30" t="s" s="137">
        <v>1</v>
      </c>
      <c r="E30" t="s" s="137">
        <v>1</v>
      </c>
      <c r="F30" t="s" s="137">
        <v>1</v>
      </c>
      <c r="G30" t="s" s="137">
        <v>1</v>
      </c>
      <c r="H30" t="s" s="137">
        <v>1</v>
      </c>
      <c r="I30" t="s" s="137">
        <v>1</v>
      </c>
      <c r="J30" t="s" s="137">
        <v>1</v>
      </c>
      <c r="K30" t="s" s="137">
        <v>1</v>
      </c>
      <c r="L30" t="s" s="137">
        <v>1</v>
      </c>
      <c r="M30" t="s" s="137">
        <v>1</v>
      </c>
      <c r="N30" t="s" s="137">
        <v>1</v>
      </c>
      <c r="O30" s="61">
        <f>SUM(C30:N30)</f>
        <v>0</v>
      </c>
    </row>
    <row r="31" ht="20.35" customHeight="1">
      <c r="A31" t="s" s="62">
        <v>84</v>
      </c>
      <c r="B31" s="132"/>
      <c r="C31" t="s" s="39">
        <v>1</v>
      </c>
      <c r="D31" t="s" s="137">
        <v>1</v>
      </c>
      <c r="E31" t="s" s="137">
        <v>1</v>
      </c>
      <c r="F31" t="s" s="137">
        <v>1</v>
      </c>
      <c r="G31" t="s" s="137">
        <v>1</v>
      </c>
      <c r="H31" t="s" s="137">
        <v>1</v>
      </c>
      <c r="I31" t="s" s="137">
        <v>1</v>
      </c>
      <c r="J31" t="s" s="137">
        <v>1</v>
      </c>
      <c r="K31" t="s" s="137">
        <v>1</v>
      </c>
      <c r="L31" t="s" s="137">
        <v>1</v>
      </c>
      <c r="M31" t="s" s="137">
        <v>1</v>
      </c>
      <c r="N31" t="s" s="137">
        <v>1</v>
      </c>
      <c r="O31" s="61">
        <f>SUM(C31:N31)</f>
        <v>0</v>
      </c>
    </row>
    <row r="32" ht="20.35" customHeight="1">
      <c r="A32" t="s" s="62">
        <v>85</v>
      </c>
      <c r="B32" s="132"/>
      <c r="C32" t="s" s="39">
        <v>1</v>
      </c>
      <c r="D32" t="s" s="137">
        <v>1</v>
      </c>
      <c r="E32" t="s" s="137">
        <v>1</v>
      </c>
      <c r="F32" t="s" s="137">
        <v>1</v>
      </c>
      <c r="G32" t="s" s="137">
        <v>1</v>
      </c>
      <c r="H32" t="s" s="137">
        <v>1</v>
      </c>
      <c r="I32" t="s" s="137">
        <v>1</v>
      </c>
      <c r="J32" t="s" s="137">
        <v>1</v>
      </c>
      <c r="K32" t="s" s="137">
        <v>1</v>
      </c>
      <c r="L32" t="s" s="137">
        <v>1</v>
      </c>
      <c r="M32" t="s" s="137">
        <v>1</v>
      </c>
      <c r="N32" t="s" s="137">
        <v>1</v>
      </c>
      <c r="O32" s="61">
        <f>SUM(C32:N32)</f>
        <v>0</v>
      </c>
    </row>
    <row r="33" ht="20.35" customHeight="1">
      <c r="A33" t="s" s="62">
        <v>86</v>
      </c>
      <c r="B33" s="132"/>
      <c r="C33" s="63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1">
        <f>SUM(C33:N33)</f>
        <v>0</v>
      </c>
    </row>
    <row r="34" ht="20.35" customHeight="1">
      <c r="A34" t="s" s="62">
        <v>87</v>
      </c>
      <c r="B34" s="132"/>
      <c r="C34" t="s" s="39">
        <v>1</v>
      </c>
      <c r="D34" t="s" s="137">
        <v>1</v>
      </c>
      <c r="E34" t="s" s="137">
        <v>1</v>
      </c>
      <c r="F34" t="s" s="137">
        <v>1</v>
      </c>
      <c r="G34" t="s" s="137">
        <v>1</v>
      </c>
      <c r="H34" t="s" s="137">
        <v>1</v>
      </c>
      <c r="I34" t="s" s="137">
        <v>1</v>
      </c>
      <c r="J34" t="s" s="137">
        <v>1</v>
      </c>
      <c r="K34" t="s" s="137">
        <v>1</v>
      </c>
      <c r="L34" t="s" s="137">
        <v>1</v>
      </c>
      <c r="M34" t="s" s="137">
        <v>1</v>
      </c>
      <c r="N34" t="s" s="137">
        <v>1</v>
      </c>
      <c r="O34" s="61">
        <f>SUM(C34:N34)</f>
        <v>0</v>
      </c>
    </row>
    <row r="35" ht="20.35" customHeight="1">
      <c r="A35" t="s" s="62">
        <v>88</v>
      </c>
      <c r="B35" s="132"/>
      <c r="C35" t="s" s="39">
        <v>1</v>
      </c>
      <c r="D35" t="s" s="137">
        <v>1</v>
      </c>
      <c r="E35" t="s" s="137">
        <v>1</v>
      </c>
      <c r="F35" t="s" s="137">
        <v>1</v>
      </c>
      <c r="G35" t="s" s="137">
        <v>1</v>
      </c>
      <c r="H35" t="s" s="137">
        <v>1</v>
      </c>
      <c r="I35" t="s" s="137">
        <v>1</v>
      </c>
      <c r="J35" t="s" s="137">
        <v>1</v>
      </c>
      <c r="K35" t="s" s="137">
        <v>1</v>
      </c>
      <c r="L35" t="s" s="137">
        <v>1</v>
      </c>
      <c r="M35" t="s" s="137">
        <v>1</v>
      </c>
      <c r="N35" t="s" s="137">
        <v>1</v>
      </c>
      <c r="O35" s="61">
        <f>SUM(C35:N35)</f>
        <v>0</v>
      </c>
    </row>
    <row r="36" ht="20.35" customHeight="1">
      <c r="A36" t="s" s="70">
        <v>89</v>
      </c>
      <c r="B36" t="s" s="134">
        <v>1</v>
      </c>
      <c r="C36" s="44">
        <f>SUM(C30:C35)</f>
        <v>0</v>
      </c>
      <c r="D36" s="61">
        <f>SUM(D30:D35)</f>
        <v>0</v>
      </c>
      <c r="E36" s="61">
        <f>SUM(E30:E35)</f>
        <v>0</v>
      </c>
      <c r="F36" s="61">
        <f>SUM(F30:F35)</f>
        <v>0</v>
      </c>
      <c r="G36" s="61">
        <f>SUM(G30:G35)</f>
        <v>0</v>
      </c>
      <c r="H36" s="61">
        <f>SUM(H30:H35)</f>
        <v>0</v>
      </c>
      <c r="I36" s="61">
        <f>SUM(I30:I35)</f>
        <v>0</v>
      </c>
      <c r="J36" s="61">
        <f>SUM(J30:J35)</f>
        <v>0</v>
      </c>
      <c r="K36" s="61">
        <f>SUM(K30:K35)</f>
        <v>0</v>
      </c>
      <c r="L36" s="61">
        <f>SUM(L30:L35)</f>
        <v>0</v>
      </c>
      <c r="M36" s="61">
        <f>SUM(M30:M35)</f>
        <v>0</v>
      </c>
      <c r="N36" s="61">
        <f>SUM(N30:N35)</f>
        <v>0</v>
      </c>
      <c r="O36" s="61">
        <f>SUM(C36:N36)</f>
        <v>0</v>
      </c>
    </row>
    <row r="37" ht="20.35" customHeight="1">
      <c r="A37" s="27"/>
      <c r="B37" s="132"/>
      <c r="C37" s="44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t="s" s="30">
        <v>1</v>
      </c>
    </row>
    <row r="38" ht="20.35" customHeight="1">
      <c r="A38" t="s" s="62">
        <v>90</v>
      </c>
      <c r="B38" s="132"/>
      <c r="C38" t="s" s="39">
        <v>1</v>
      </c>
      <c r="D38" t="s" s="137">
        <v>1</v>
      </c>
      <c r="E38" t="s" s="137">
        <v>1</v>
      </c>
      <c r="F38" t="s" s="137">
        <v>1</v>
      </c>
      <c r="G38" t="s" s="137">
        <v>1</v>
      </c>
      <c r="H38" t="s" s="137">
        <v>1</v>
      </c>
      <c r="I38" t="s" s="137">
        <v>1</v>
      </c>
      <c r="J38" t="s" s="137">
        <v>1</v>
      </c>
      <c r="K38" t="s" s="137">
        <v>1</v>
      </c>
      <c r="L38" t="s" s="137">
        <v>1</v>
      </c>
      <c r="M38" t="s" s="137">
        <v>1</v>
      </c>
      <c r="N38" t="s" s="137">
        <v>1</v>
      </c>
      <c r="O38" s="61">
        <f>SUM(C38:N38)</f>
        <v>0</v>
      </c>
    </row>
    <row r="39" ht="20.35" customHeight="1">
      <c r="A39" t="s" s="62">
        <v>91</v>
      </c>
      <c r="B39" s="132"/>
      <c r="C39" t="s" s="39">
        <v>1</v>
      </c>
      <c r="D39" t="s" s="137">
        <v>1</v>
      </c>
      <c r="E39" t="s" s="137">
        <v>1</v>
      </c>
      <c r="F39" t="s" s="137">
        <v>1</v>
      </c>
      <c r="G39" t="s" s="137">
        <v>1</v>
      </c>
      <c r="H39" t="s" s="137">
        <v>1</v>
      </c>
      <c r="I39" t="s" s="137">
        <v>1</v>
      </c>
      <c r="J39" t="s" s="137">
        <v>1</v>
      </c>
      <c r="K39" t="s" s="137">
        <v>1</v>
      </c>
      <c r="L39" t="s" s="137">
        <v>1</v>
      </c>
      <c r="M39" t="s" s="137">
        <v>1</v>
      </c>
      <c r="N39" t="s" s="137">
        <v>1</v>
      </c>
      <c r="O39" s="61">
        <f>SUM(C39:N39)</f>
        <v>0</v>
      </c>
    </row>
    <row r="40" ht="20.35" customHeight="1">
      <c r="A40" t="s" s="62">
        <v>92</v>
      </c>
      <c r="B40" s="132"/>
      <c r="C40" t="s" s="39">
        <v>1</v>
      </c>
      <c r="D40" t="s" s="137">
        <v>1</v>
      </c>
      <c r="E40" t="s" s="137">
        <v>1</v>
      </c>
      <c r="F40" t="s" s="137">
        <v>1</v>
      </c>
      <c r="G40" t="s" s="137">
        <v>1</v>
      </c>
      <c r="H40" t="s" s="137">
        <v>1</v>
      </c>
      <c r="I40" t="s" s="137">
        <v>1</v>
      </c>
      <c r="J40" t="s" s="137">
        <v>1</v>
      </c>
      <c r="K40" t="s" s="137">
        <v>1</v>
      </c>
      <c r="L40" t="s" s="137">
        <v>1</v>
      </c>
      <c r="M40" t="s" s="137">
        <v>1</v>
      </c>
      <c r="N40" t="s" s="137">
        <v>1</v>
      </c>
      <c r="O40" s="61">
        <f>SUM(C40:N40)</f>
        <v>0</v>
      </c>
    </row>
    <row r="41" ht="20.35" customHeight="1">
      <c r="A41" t="s" s="62">
        <v>93</v>
      </c>
      <c r="B41" s="132"/>
      <c r="C41" s="63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1">
        <f>SUM(C41:N41)</f>
        <v>0</v>
      </c>
    </row>
    <row r="42" ht="20.35" customHeight="1">
      <c r="A42" t="s" s="60">
        <v>94</v>
      </c>
      <c r="B42" t="s" s="134">
        <v>1</v>
      </c>
      <c r="C42" s="44">
        <f>SUM(C38:C41)</f>
        <v>0</v>
      </c>
      <c r="D42" s="61">
        <f>SUM(D38:D41)</f>
        <v>0</v>
      </c>
      <c r="E42" s="61">
        <f>SUM(E38:E41)</f>
        <v>0</v>
      </c>
      <c r="F42" s="61">
        <f>SUM(F38:F41)</f>
        <v>0</v>
      </c>
      <c r="G42" s="61">
        <f>SUM(G38:G41)</f>
        <v>0</v>
      </c>
      <c r="H42" s="61">
        <f>SUM(H38:H41)</f>
        <v>0</v>
      </c>
      <c r="I42" s="61">
        <f>SUM(I38:I41)</f>
        <v>0</v>
      </c>
      <c r="J42" s="61">
        <f>SUM(J38:J41)</f>
        <v>0</v>
      </c>
      <c r="K42" s="61">
        <f>SUM(K38:K41)</f>
        <v>0</v>
      </c>
      <c r="L42" s="61">
        <f>SUM(L38:L41)</f>
        <v>0</v>
      </c>
      <c r="M42" s="61">
        <f>SUM(M38:M41)</f>
        <v>0</v>
      </c>
      <c r="N42" s="61">
        <f>SUM(N38:N41)</f>
        <v>0</v>
      </c>
      <c r="O42" s="61">
        <f>SUM(C42:N42)</f>
        <v>0</v>
      </c>
    </row>
    <row r="43" ht="20.35" customHeight="1">
      <c r="A43" s="27"/>
      <c r="B43" s="132"/>
      <c r="C43" s="44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t="s" s="30">
        <v>1</v>
      </c>
    </row>
    <row r="44" ht="20.35" customHeight="1">
      <c r="A44" t="s" s="60">
        <v>95</v>
      </c>
      <c r="B44" s="132"/>
      <c r="C44" s="44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t="s" s="30">
        <v>1</v>
      </c>
    </row>
    <row r="45" ht="20.35" customHeight="1">
      <c r="A45" t="s" s="62">
        <v>96</v>
      </c>
      <c r="B45" s="132"/>
      <c r="C45" t="s" s="39">
        <v>1</v>
      </c>
      <c r="D45" t="s" s="137">
        <v>1</v>
      </c>
      <c r="E45" t="s" s="137">
        <v>1</v>
      </c>
      <c r="F45" t="s" s="137">
        <v>1</v>
      </c>
      <c r="G45" t="s" s="137">
        <v>1</v>
      </c>
      <c r="H45" t="s" s="137">
        <v>1</v>
      </c>
      <c r="I45" t="s" s="137">
        <v>1</v>
      </c>
      <c r="J45" t="s" s="137">
        <v>1</v>
      </c>
      <c r="K45" t="s" s="137">
        <v>1</v>
      </c>
      <c r="L45" t="s" s="137">
        <v>1</v>
      </c>
      <c r="M45" t="s" s="137">
        <v>1</v>
      </c>
      <c r="N45" t="s" s="137">
        <v>1</v>
      </c>
      <c r="O45" s="61">
        <f>SUM(C45:N45)</f>
        <v>0</v>
      </c>
    </row>
    <row r="46" ht="20.35" customHeight="1">
      <c r="A46" t="s" s="62">
        <v>97</v>
      </c>
      <c r="B46" s="132"/>
      <c r="C46" t="s" s="138">
        <v>1</v>
      </c>
      <c r="D46" t="s" s="138">
        <v>1</v>
      </c>
      <c r="E46" t="s" s="138">
        <v>1</v>
      </c>
      <c r="F46" t="s" s="138">
        <v>1</v>
      </c>
      <c r="G46" t="s" s="138">
        <v>1</v>
      </c>
      <c r="H46" t="s" s="138">
        <v>1</v>
      </c>
      <c r="I46" t="s" s="138">
        <v>1</v>
      </c>
      <c r="J46" t="s" s="138">
        <v>1</v>
      </c>
      <c r="K46" t="s" s="138">
        <v>1</v>
      </c>
      <c r="L46" t="s" s="138">
        <v>1</v>
      </c>
      <c r="M46" t="s" s="138">
        <v>1</v>
      </c>
      <c r="N46" t="s" s="39">
        <v>1</v>
      </c>
      <c r="O46" s="61">
        <f>SUM(C46:N46)</f>
        <v>0</v>
      </c>
    </row>
    <row r="47" ht="20.35" customHeight="1">
      <c r="A47" t="s" s="62">
        <v>98</v>
      </c>
      <c r="B47" s="132"/>
      <c r="C47" t="s" s="39">
        <v>1</v>
      </c>
      <c r="D47" t="s" s="137">
        <v>1</v>
      </c>
      <c r="E47" t="s" s="137">
        <v>1</v>
      </c>
      <c r="F47" t="s" s="137">
        <v>1</v>
      </c>
      <c r="G47" t="s" s="137">
        <v>1</v>
      </c>
      <c r="H47" t="s" s="137">
        <v>1</v>
      </c>
      <c r="I47" t="s" s="137">
        <v>1</v>
      </c>
      <c r="J47" t="s" s="137">
        <v>1</v>
      </c>
      <c r="K47" t="s" s="137">
        <v>1</v>
      </c>
      <c r="L47" t="s" s="137">
        <v>1</v>
      </c>
      <c r="M47" t="s" s="137">
        <v>1</v>
      </c>
      <c r="N47" t="s" s="137">
        <v>1</v>
      </c>
      <c r="O47" s="61">
        <f>SUM(C47:N47)</f>
        <v>0</v>
      </c>
    </row>
    <row r="48" ht="20.35" customHeight="1">
      <c r="A48" t="s" s="62">
        <v>99</v>
      </c>
      <c r="B48" s="132"/>
      <c r="C48" t="s" s="39">
        <v>1</v>
      </c>
      <c r="D48" t="s" s="137">
        <v>1</v>
      </c>
      <c r="E48" t="s" s="137">
        <v>1</v>
      </c>
      <c r="F48" t="s" s="137">
        <v>1</v>
      </c>
      <c r="G48" t="s" s="137">
        <v>1</v>
      </c>
      <c r="H48" t="s" s="137">
        <v>1</v>
      </c>
      <c r="I48" t="s" s="137">
        <v>1</v>
      </c>
      <c r="J48" t="s" s="137">
        <v>1</v>
      </c>
      <c r="K48" t="s" s="137">
        <v>1</v>
      </c>
      <c r="L48" t="s" s="137">
        <v>1</v>
      </c>
      <c r="M48" t="s" s="137">
        <v>1</v>
      </c>
      <c r="N48" t="s" s="137">
        <v>1</v>
      </c>
      <c r="O48" s="61">
        <f>SUM(C48:N48)</f>
        <v>0</v>
      </c>
    </row>
    <row r="49" ht="20.35" customHeight="1">
      <c r="A49" t="s" s="62">
        <v>100</v>
      </c>
      <c r="B49" s="132"/>
      <c r="C49" s="63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1">
        <f>SUM(C49:N49)</f>
        <v>0</v>
      </c>
    </row>
    <row r="50" ht="20.35" customHeight="1">
      <c r="A50" t="s" s="62">
        <v>101</v>
      </c>
      <c r="B50" s="132"/>
      <c r="C50" t="s" s="39">
        <v>1</v>
      </c>
      <c r="D50" t="s" s="137">
        <v>1</v>
      </c>
      <c r="E50" t="s" s="137">
        <v>1</v>
      </c>
      <c r="F50" t="s" s="137">
        <v>1</v>
      </c>
      <c r="G50" t="s" s="137">
        <v>1</v>
      </c>
      <c r="H50" t="s" s="137">
        <v>1</v>
      </c>
      <c r="I50" t="s" s="137">
        <v>1</v>
      </c>
      <c r="J50" t="s" s="137">
        <v>1</v>
      </c>
      <c r="K50" t="s" s="137">
        <v>1</v>
      </c>
      <c r="L50" t="s" s="137">
        <v>1</v>
      </c>
      <c r="M50" t="s" s="137">
        <v>1</v>
      </c>
      <c r="N50" t="s" s="137">
        <v>1</v>
      </c>
      <c r="O50" s="61">
        <f>SUM(C50:N50)</f>
        <v>0</v>
      </c>
    </row>
    <row r="51" ht="20.35" customHeight="1">
      <c r="A51" t="s" s="62">
        <v>102</v>
      </c>
      <c r="B51" s="132"/>
      <c r="C51" t="s" s="39">
        <v>1</v>
      </c>
      <c r="D51" t="s" s="137">
        <v>1</v>
      </c>
      <c r="E51" t="s" s="137">
        <v>1</v>
      </c>
      <c r="F51" t="s" s="137">
        <v>1</v>
      </c>
      <c r="G51" t="s" s="137">
        <v>1</v>
      </c>
      <c r="H51" t="s" s="137">
        <v>1</v>
      </c>
      <c r="I51" t="s" s="137">
        <v>1</v>
      </c>
      <c r="J51" t="s" s="137">
        <v>1</v>
      </c>
      <c r="K51" t="s" s="137">
        <v>1</v>
      </c>
      <c r="L51" t="s" s="137">
        <v>1</v>
      </c>
      <c r="M51" t="s" s="137">
        <v>1</v>
      </c>
      <c r="N51" t="s" s="137">
        <v>1</v>
      </c>
      <c r="O51" s="61">
        <f>SUM(C51:N51)</f>
        <v>0</v>
      </c>
    </row>
    <row r="52" ht="20.35" customHeight="1">
      <c r="A52" t="s" s="62">
        <v>103</v>
      </c>
      <c r="B52" s="132"/>
      <c r="C52" t="s" s="39">
        <v>1</v>
      </c>
      <c r="D52" t="s" s="137">
        <v>1</v>
      </c>
      <c r="E52" t="s" s="137">
        <v>1</v>
      </c>
      <c r="F52" t="s" s="137">
        <v>1</v>
      </c>
      <c r="G52" t="s" s="137">
        <v>1</v>
      </c>
      <c r="H52" t="s" s="137">
        <v>1</v>
      </c>
      <c r="I52" t="s" s="137">
        <v>1</v>
      </c>
      <c r="J52" t="s" s="137">
        <v>1</v>
      </c>
      <c r="K52" t="s" s="137">
        <v>1</v>
      </c>
      <c r="L52" t="s" s="137">
        <v>1</v>
      </c>
      <c r="M52" t="s" s="137">
        <v>1</v>
      </c>
      <c r="N52" t="s" s="137">
        <v>1</v>
      </c>
      <c r="O52" s="61">
        <f>SUM(C52:N52)</f>
        <v>0</v>
      </c>
    </row>
    <row r="53" ht="20.35" customHeight="1">
      <c r="A53" t="s" s="62">
        <v>104</v>
      </c>
      <c r="B53" s="132"/>
      <c r="C53" t="s" s="39">
        <v>1</v>
      </c>
      <c r="D53" t="s" s="137">
        <v>1</v>
      </c>
      <c r="E53" t="s" s="137">
        <v>1</v>
      </c>
      <c r="F53" t="s" s="137">
        <v>1</v>
      </c>
      <c r="G53" t="s" s="137">
        <v>1</v>
      </c>
      <c r="H53" t="s" s="137">
        <v>1</v>
      </c>
      <c r="I53" t="s" s="137">
        <v>1</v>
      </c>
      <c r="J53" t="s" s="137">
        <v>1</v>
      </c>
      <c r="K53" t="s" s="137">
        <v>1</v>
      </c>
      <c r="L53" t="s" s="137">
        <v>1</v>
      </c>
      <c r="M53" t="s" s="137">
        <v>1</v>
      </c>
      <c r="N53" t="s" s="137">
        <v>1</v>
      </c>
      <c r="O53" s="61">
        <f>SUM(C53:N53)</f>
        <v>0</v>
      </c>
    </row>
    <row r="54" ht="20.35" customHeight="1">
      <c r="A54" t="s" s="62">
        <v>105</v>
      </c>
      <c r="B54" s="132"/>
      <c r="C54" t="s" s="39">
        <v>1</v>
      </c>
      <c r="D54" t="s" s="137">
        <v>1</v>
      </c>
      <c r="E54" t="s" s="137">
        <v>1</v>
      </c>
      <c r="F54" t="s" s="137">
        <v>1</v>
      </c>
      <c r="G54" t="s" s="137">
        <v>1</v>
      </c>
      <c r="H54" t="s" s="137">
        <v>1</v>
      </c>
      <c r="I54" t="s" s="137">
        <v>1</v>
      </c>
      <c r="J54" t="s" s="137">
        <v>1</v>
      </c>
      <c r="K54" t="s" s="137">
        <v>1</v>
      </c>
      <c r="L54" t="s" s="137">
        <v>1</v>
      </c>
      <c r="M54" t="s" s="137">
        <v>1</v>
      </c>
      <c r="N54" t="s" s="137">
        <v>1</v>
      </c>
      <c r="O54" s="61">
        <f>SUM(C54:N54)</f>
        <v>0</v>
      </c>
    </row>
    <row r="55" ht="20.35" customHeight="1">
      <c r="A55" t="s" s="62">
        <v>106</v>
      </c>
      <c r="B55" s="132"/>
      <c r="C55" t="s" s="39">
        <v>1</v>
      </c>
      <c r="D55" t="s" s="137">
        <v>1</v>
      </c>
      <c r="E55" t="s" s="137">
        <v>1</v>
      </c>
      <c r="F55" t="s" s="137">
        <v>1</v>
      </c>
      <c r="G55" t="s" s="137">
        <v>1</v>
      </c>
      <c r="H55" t="s" s="137">
        <v>1</v>
      </c>
      <c r="I55" t="s" s="137">
        <v>1</v>
      </c>
      <c r="J55" t="s" s="137">
        <v>1</v>
      </c>
      <c r="K55" t="s" s="137">
        <v>1</v>
      </c>
      <c r="L55" t="s" s="137">
        <v>1</v>
      </c>
      <c r="M55" t="s" s="137">
        <v>1</v>
      </c>
      <c r="N55" t="s" s="137">
        <v>1</v>
      </c>
      <c r="O55" s="61">
        <f>SUM(C55:N55)</f>
        <v>0</v>
      </c>
    </row>
    <row r="56" ht="20.35" customHeight="1">
      <c r="A56" t="s" s="62">
        <v>107</v>
      </c>
      <c r="B56" s="132"/>
      <c r="C56" s="63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1">
        <f>SUM(C56:N56)</f>
        <v>0</v>
      </c>
    </row>
    <row r="57" ht="20.35" customHeight="1">
      <c r="A57" t="s" s="62">
        <v>108</v>
      </c>
      <c r="B57" s="132"/>
      <c r="C57" s="63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1">
        <f>SUM(C57:N57)</f>
        <v>0</v>
      </c>
    </row>
    <row r="58" ht="20.35" customHeight="1">
      <c r="A58" t="s" s="62">
        <v>109</v>
      </c>
      <c r="B58" s="132"/>
      <c r="C58" s="63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1">
        <f>SUM(C58:N58)</f>
        <v>0</v>
      </c>
    </row>
    <row r="59" ht="20.35" customHeight="1">
      <c r="A59" t="s" s="62">
        <v>110</v>
      </c>
      <c r="B59" s="132"/>
      <c r="C59" t="s" s="39">
        <v>1</v>
      </c>
      <c r="D59" t="s" s="137">
        <v>1</v>
      </c>
      <c r="E59" t="s" s="137">
        <v>1</v>
      </c>
      <c r="F59" t="s" s="137">
        <v>1</v>
      </c>
      <c r="G59" t="s" s="137">
        <v>1</v>
      </c>
      <c r="H59" t="s" s="137">
        <v>1</v>
      </c>
      <c r="I59" t="s" s="137">
        <v>1</v>
      </c>
      <c r="J59" t="s" s="137">
        <v>1</v>
      </c>
      <c r="K59" t="s" s="137">
        <v>1</v>
      </c>
      <c r="L59" t="s" s="137">
        <v>1</v>
      </c>
      <c r="M59" t="s" s="137">
        <v>1</v>
      </c>
      <c r="N59" t="s" s="137">
        <v>1</v>
      </c>
      <c r="O59" s="61">
        <f>SUM(C59:N59)</f>
        <v>0</v>
      </c>
    </row>
    <row r="60" ht="20.35" customHeight="1">
      <c r="A60" t="s" s="60">
        <v>111</v>
      </c>
      <c r="B60" t="s" s="134">
        <v>1</v>
      </c>
      <c r="C60" s="44">
        <f>SUM(C45:C59)</f>
        <v>0</v>
      </c>
      <c r="D60" s="61">
        <f>SUM(D45:D59)</f>
        <v>0</v>
      </c>
      <c r="E60" s="61">
        <f>SUM(E45:E59)</f>
        <v>0</v>
      </c>
      <c r="F60" s="61">
        <f>SUM(F45:F59)</f>
        <v>0</v>
      </c>
      <c r="G60" s="61">
        <f>SUM(G45:G59)</f>
        <v>0</v>
      </c>
      <c r="H60" s="61">
        <f>SUM(H45:H59)</f>
        <v>0</v>
      </c>
      <c r="I60" s="61">
        <f>SUM(I45:I59)</f>
        <v>0</v>
      </c>
      <c r="J60" s="61">
        <f>SUM(J45:J59)</f>
        <v>0</v>
      </c>
      <c r="K60" s="61">
        <f>SUM(K45:K59)</f>
        <v>0</v>
      </c>
      <c r="L60" s="61">
        <f>SUM(L45:L59)</f>
        <v>0</v>
      </c>
      <c r="M60" s="61">
        <f>SUM(M45:M59)</f>
        <v>0</v>
      </c>
      <c r="N60" s="61">
        <f>SUM(N45:N59)</f>
        <v>0</v>
      </c>
      <c r="O60" s="61">
        <f>SUM(C60:N60)</f>
        <v>0</v>
      </c>
    </row>
    <row r="61" ht="20.35" customHeight="1">
      <c r="A61" s="27"/>
      <c r="B61" s="132"/>
      <c r="C61" s="44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t="s" s="30">
        <v>1</v>
      </c>
    </row>
    <row r="62" ht="20.35" customHeight="1">
      <c r="A62" t="s" s="60">
        <v>112</v>
      </c>
      <c r="B62" t="s" s="134">
        <v>1</v>
      </c>
      <c r="C62" s="44">
        <f>(C36+C42+C60)</f>
        <v>0</v>
      </c>
      <c r="D62" s="61">
        <f>(D36+D42+D60)</f>
        <v>0</v>
      </c>
      <c r="E62" s="61">
        <f>(E36+E42+E60)</f>
        <v>0</v>
      </c>
      <c r="F62" s="61">
        <f>(F36+F42+F60)</f>
        <v>0</v>
      </c>
      <c r="G62" s="61">
        <f>(G36+G42+G60)</f>
        <v>0</v>
      </c>
      <c r="H62" s="61">
        <f>(H36+H42+H60)</f>
        <v>0</v>
      </c>
      <c r="I62" s="61">
        <f>(I36+I42+I60)</f>
        <v>0</v>
      </c>
      <c r="J62" s="61">
        <f>(J36+J42+J60)</f>
        <v>0</v>
      </c>
      <c r="K62" s="61">
        <f>(K36+K42+K60)</f>
        <v>0</v>
      </c>
      <c r="L62" s="61">
        <f>(L36+L42+L60)</f>
        <v>0</v>
      </c>
      <c r="M62" s="61">
        <f>(M36+M42+M60)</f>
        <v>0</v>
      </c>
      <c r="N62" s="61">
        <f>(N36+N42+N60)</f>
        <v>0</v>
      </c>
      <c r="O62" s="61">
        <f>SUM(C62:N62)</f>
        <v>0</v>
      </c>
    </row>
    <row r="63" ht="20.35" customHeight="1">
      <c r="A63" s="27"/>
      <c r="B63" s="132"/>
      <c r="C63" s="44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t="s" s="30">
        <v>1</v>
      </c>
    </row>
    <row r="64" ht="20.35" customHeight="1">
      <c r="A64" t="s" s="60">
        <v>113</v>
      </c>
      <c r="B64" t="s" s="134">
        <v>1</v>
      </c>
      <c r="C64" s="44">
        <f>(C27-C62)</f>
        <v>0</v>
      </c>
      <c r="D64" s="61">
        <f>(D27-D62)</f>
        <v>0</v>
      </c>
      <c r="E64" s="61">
        <f>(E27-E62)</f>
        <v>0</v>
      </c>
      <c r="F64" s="61">
        <f>(F27-F62)</f>
        <v>0</v>
      </c>
      <c r="G64" s="61">
        <f>(G27-G62)</f>
        <v>0</v>
      </c>
      <c r="H64" s="61">
        <f>(H27-H62)</f>
        <v>0</v>
      </c>
      <c r="I64" s="61">
        <f>(I27-I62)</f>
        <v>0</v>
      </c>
      <c r="J64" s="61">
        <f>(J27-J62)</f>
        <v>0</v>
      </c>
      <c r="K64" s="61">
        <f>(K27-K62)</f>
        <v>0</v>
      </c>
      <c r="L64" s="61">
        <f>(L27-L62)</f>
        <v>0</v>
      </c>
      <c r="M64" s="61">
        <f>(M27-M62)</f>
        <v>0</v>
      </c>
      <c r="N64" s="61">
        <f>(N27-N62)</f>
        <v>0</v>
      </c>
      <c r="O64" s="61">
        <f>SUM(C64:N64)</f>
        <v>0</v>
      </c>
    </row>
    <row r="65" ht="20.35" customHeight="1">
      <c r="A65" s="60"/>
      <c r="B65" s="132"/>
      <c r="C65" s="44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ht="20.35" customHeight="1">
      <c r="A66" t="s" s="60">
        <v>114</v>
      </c>
      <c r="B66" s="139"/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3">
        <v>0</v>
      </c>
      <c r="O66" s="74">
        <f>SUM(C66:N66)</f>
        <v>0</v>
      </c>
    </row>
    <row r="67" ht="20.35" customHeight="1">
      <c r="A67" s="60"/>
      <c r="B67" s="132"/>
      <c r="C67" s="44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t="s" s="30">
        <v>1</v>
      </c>
    </row>
    <row r="68" ht="20.35" customHeight="1">
      <c r="A68" t="s" s="60">
        <v>115</v>
      </c>
      <c r="B68" s="132"/>
      <c r="C68" s="65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1">
        <f>AVERAGE(C68:N68)</f>
        <v>0</v>
      </c>
    </row>
    <row r="69" ht="20.35" customHeight="1">
      <c r="A69" s="60"/>
      <c r="B69" s="132"/>
      <c r="C69" s="44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ht="20.35" customHeight="1">
      <c r="A70" t="s" s="60">
        <v>116</v>
      </c>
      <c r="B70" s="132"/>
      <c r="C70" s="65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1">
        <f>SUM(C70:N70)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F29"/>
  <sheetViews>
    <sheetView workbookViewId="0" showGridLines="0" defaultGridColor="1"/>
  </sheetViews>
  <sheetFormatPr defaultColWidth="16.3333" defaultRowHeight="18" customHeight="1" outlineLevelRow="0" outlineLevelCol="0"/>
  <cols>
    <col min="1" max="1" width="28.2422" style="16" customWidth="1"/>
    <col min="2" max="2" width="11.8516" style="16" customWidth="1"/>
    <col min="3" max="3" width="2.97656" style="16" customWidth="1"/>
    <col min="4" max="4" width="28.0469" style="16" customWidth="1"/>
    <col min="5" max="5" width="66.1719" style="16" customWidth="1"/>
    <col min="6" max="6" width="15.3594" style="16" customWidth="1"/>
    <col min="7" max="256" width="16.3516" style="16" customWidth="1"/>
  </cols>
  <sheetData>
    <row r="1" ht="32" customHeight="1">
      <c r="A1" t="s" s="17">
        <v>28</v>
      </c>
      <c r="B1" s="18"/>
      <c r="C1" s="18"/>
      <c r="D1" s="18"/>
      <c r="E1" s="18"/>
      <c r="F1" s="19"/>
    </row>
    <row r="2" ht="20.55" customHeight="1">
      <c r="A2" s="20"/>
      <c r="B2" s="20"/>
      <c r="C2" s="20"/>
      <c r="D2" s="20"/>
      <c r="E2" s="20"/>
      <c r="F2" s="21"/>
    </row>
    <row r="3" ht="20.55" customHeight="1">
      <c r="A3" s="22"/>
      <c r="B3" s="23"/>
      <c r="C3" s="24"/>
      <c r="D3" t="s" s="25">
        <v>29</v>
      </c>
      <c r="E3" s="24"/>
      <c r="F3" s="26"/>
    </row>
    <row r="4" ht="27" customHeight="1">
      <c r="A4" s="27"/>
      <c r="B4" t="s" s="28">
        <v>30</v>
      </c>
      <c r="C4" s="29"/>
      <c r="D4" t="s" s="30">
        <v>31</v>
      </c>
      <c r="E4" s="29"/>
      <c r="F4" s="31"/>
    </row>
    <row r="5" ht="20.35" customHeight="1">
      <c r="A5" s="27"/>
      <c r="B5" s="32"/>
      <c r="C5" s="29"/>
      <c r="D5" s="33"/>
      <c r="E5" s="33"/>
      <c r="F5" s="33"/>
    </row>
    <row r="6" ht="20.35" customHeight="1">
      <c r="A6" s="27"/>
      <c r="B6" s="32"/>
      <c r="C6" s="29"/>
      <c r="D6" t="s" s="33">
        <v>2</v>
      </c>
      <c r="E6" t="s" s="33">
        <v>32</v>
      </c>
      <c r="F6" t="s" s="33">
        <v>33</v>
      </c>
    </row>
    <row r="7" ht="20.35" customHeight="1">
      <c r="A7" s="27"/>
      <c r="B7" s="32"/>
      <c r="C7" s="29"/>
      <c r="D7" s="29"/>
      <c r="E7" s="29"/>
      <c r="F7" s="31"/>
    </row>
    <row r="8" ht="21.15" customHeight="1">
      <c r="A8" t="s" s="34">
        <v>34</v>
      </c>
      <c r="B8" t="s" s="35">
        <v>1</v>
      </c>
      <c r="C8" s="29"/>
      <c r="D8" s="29"/>
      <c r="E8" s="36"/>
      <c r="F8" s="37"/>
    </row>
    <row r="9" ht="20.35" customHeight="1">
      <c r="A9" t="s" s="38">
        <v>35</v>
      </c>
      <c r="B9" t="s" s="39">
        <v>1</v>
      </c>
      <c r="C9" s="29"/>
      <c r="D9" t="s" s="30">
        <v>36</v>
      </c>
      <c r="E9" s="29"/>
      <c r="F9" s="31"/>
    </row>
    <row r="10" ht="32.35" customHeight="1">
      <c r="A10" t="s" s="38">
        <v>37</v>
      </c>
      <c r="B10" t="s" s="39">
        <v>1</v>
      </c>
      <c r="C10" s="29"/>
      <c r="D10" t="s" s="30">
        <v>38</v>
      </c>
      <c r="E10" s="29"/>
      <c r="F10" s="31"/>
    </row>
    <row r="11" ht="20.35" customHeight="1">
      <c r="A11" t="s" s="38">
        <v>39</v>
      </c>
      <c r="B11" s="40">
        <f>'Actuals-PRIOR YEAR'!N11</f>
        <v>0</v>
      </c>
      <c r="C11" s="29"/>
      <c r="D11" s="29"/>
      <c r="E11" t="s" s="30">
        <v>1</v>
      </c>
      <c r="F11" t="s" s="37">
        <v>40</v>
      </c>
    </row>
    <row r="12" ht="20.35" customHeight="1">
      <c r="A12" t="s" s="41">
        <v>41</v>
      </c>
      <c r="B12" s="42">
        <f>(B11/B10)</f>
      </c>
      <c r="C12" s="29"/>
      <c r="D12" s="29"/>
      <c r="E12" t="s" s="30">
        <v>42</v>
      </c>
      <c r="F12" s="31"/>
    </row>
    <row r="13" ht="20.35" customHeight="1">
      <c r="A13" s="38"/>
      <c r="B13" s="43"/>
      <c r="C13" s="29"/>
      <c r="D13" s="29"/>
      <c r="E13" s="29"/>
      <c r="F13" s="31"/>
    </row>
    <row r="14" ht="20.35" customHeight="1">
      <c r="A14" t="s" s="34">
        <v>43</v>
      </c>
      <c r="B14" s="43"/>
      <c r="C14" s="29"/>
      <c r="D14" s="29"/>
      <c r="E14" s="29"/>
      <c r="F14" s="31"/>
    </row>
    <row r="15" ht="32.35" customHeight="1">
      <c r="A15" t="s" s="38">
        <v>44</v>
      </c>
      <c r="B15" s="44">
        <f>'Actuals-PRIOR YEAR'!N68</f>
        <v>0</v>
      </c>
      <c r="C15" s="29"/>
      <c r="D15" t="s" s="30">
        <v>45</v>
      </c>
      <c r="E15" t="s" s="30">
        <v>46</v>
      </c>
      <c r="F15" s="37"/>
    </row>
    <row r="16" ht="32.35" customHeight="1">
      <c r="A16" t="s" s="38">
        <v>47</v>
      </c>
      <c r="B16" s="45">
        <f>(B11/B15)</f>
      </c>
      <c r="C16" s="29"/>
      <c r="D16" s="29"/>
      <c r="E16" t="s" s="30">
        <v>48</v>
      </c>
      <c r="F16" s="37"/>
    </row>
    <row r="17" ht="20.35" customHeight="1">
      <c r="A17" s="38"/>
      <c r="B17" s="46"/>
      <c r="C17" s="29"/>
      <c r="D17" s="29"/>
      <c r="E17" s="29"/>
      <c r="F17" s="31"/>
    </row>
    <row r="18" ht="20.35" customHeight="1">
      <c r="A18" t="s" s="34">
        <v>49</v>
      </c>
      <c r="B18" s="46"/>
      <c r="C18" s="29"/>
      <c r="D18" t="s" s="30">
        <v>45</v>
      </c>
      <c r="E18" s="29"/>
      <c r="F18" s="31"/>
    </row>
    <row r="19" ht="20.35" customHeight="1">
      <c r="A19" t="s" s="38">
        <v>50</v>
      </c>
      <c r="B19" s="44">
        <f>'Actuals-CURRENT YEAR'!N72</f>
        <v>0</v>
      </c>
      <c r="C19" s="29"/>
      <c r="D19" s="29"/>
      <c r="E19" t="s" s="30">
        <v>1</v>
      </c>
      <c r="F19" t="s" s="37">
        <v>40</v>
      </c>
    </row>
    <row r="20" ht="20.35" customHeight="1">
      <c r="A20" t="s" s="38">
        <v>51</v>
      </c>
      <c r="B20" s="44">
        <f>'Actuals-CURRENT YEAR'!N70</f>
        <v>0</v>
      </c>
      <c r="C20" s="29"/>
      <c r="D20" s="29"/>
      <c r="E20" t="s" s="30">
        <v>52</v>
      </c>
      <c r="F20" t="s" s="37">
        <v>40</v>
      </c>
    </row>
    <row r="21" ht="20.35" customHeight="1">
      <c r="A21" t="s" s="38">
        <v>53</v>
      </c>
      <c r="B21" s="47">
        <f>(B20/B19)</f>
      </c>
      <c r="C21" s="29"/>
      <c r="D21" s="29"/>
      <c r="E21" t="s" s="30">
        <v>54</v>
      </c>
      <c r="F21" s="31"/>
    </row>
    <row r="22" ht="20.35" customHeight="1">
      <c r="A22" s="38"/>
      <c r="B22" s="46"/>
      <c r="C22" s="29"/>
      <c r="D22" s="29"/>
      <c r="E22" s="29"/>
      <c r="F22" s="31"/>
    </row>
    <row r="23" ht="32.8" customHeight="1">
      <c r="A23" t="s" s="34">
        <v>55</v>
      </c>
      <c r="B23" s="48"/>
      <c r="C23" s="29"/>
      <c r="D23" t="s" s="30">
        <v>1</v>
      </c>
      <c r="E23" t="s" s="30">
        <v>56</v>
      </c>
      <c r="F23" s="37"/>
    </row>
    <row r="24" ht="20.35" customHeight="1">
      <c r="A24" t="s" s="41">
        <v>57</v>
      </c>
      <c r="B24" s="49">
        <f>'Actuals-CURRENT YEAR'!O22</f>
      </c>
      <c r="C24" s="29"/>
      <c r="D24" s="29"/>
      <c r="E24" t="s" s="30">
        <v>58</v>
      </c>
      <c r="F24" t="s" s="37">
        <v>40</v>
      </c>
    </row>
    <row r="25" ht="20.35" customHeight="1">
      <c r="A25" t="s" s="41">
        <v>59</v>
      </c>
      <c r="B25" s="49">
        <f>'Actuals-CURRENT YEAR'!O23</f>
      </c>
      <c r="C25" s="29"/>
      <c r="D25" s="29"/>
      <c r="E25" t="s" s="30">
        <v>60</v>
      </c>
      <c r="F25" t="s" s="37">
        <v>40</v>
      </c>
    </row>
    <row r="26" ht="20.35" customHeight="1">
      <c r="A26" t="s" s="41">
        <v>61</v>
      </c>
      <c r="B26" s="49">
        <f>'Actuals-CURRENT YEAR'!O24</f>
      </c>
      <c r="C26" s="29"/>
      <c r="D26" s="29"/>
      <c r="E26" t="s" s="30">
        <v>60</v>
      </c>
      <c r="F26" t="s" s="37">
        <v>40</v>
      </c>
    </row>
    <row r="27" ht="20.35" customHeight="1">
      <c r="A27" t="s" s="41">
        <v>62</v>
      </c>
      <c r="B27" s="49">
        <f>'Actuals-CURRENT YEAR'!O25</f>
      </c>
      <c r="C27" s="29"/>
      <c r="D27" s="29"/>
      <c r="E27" t="s" s="30">
        <v>60</v>
      </c>
      <c r="F27" t="s" s="37">
        <v>40</v>
      </c>
    </row>
    <row r="28" ht="20.35" customHeight="1">
      <c r="A28" t="s" s="41">
        <v>63</v>
      </c>
      <c r="B28" s="49">
        <f>'Actuals-CURRENT YEAR'!O26</f>
      </c>
      <c r="C28" s="29"/>
      <c r="D28" s="29"/>
      <c r="E28" s="30"/>
      <c r="F28" t="s" s="37">
        <v>40</v>
      </c>
    </row>
    <row r="29" ht="20.35" customHeight="1">
      <c r="A29" t="s" s="41">
        <v>64</v>
      </c>
      <c r="B29" s="50">
        <f>'Actuals-CURRENT YEAR'!O27</f>
      </c>
      <c r="C29" s="29"/>
      <c r="D29" s="29"/>
      <c r="E29" t="s" s="30">
        <v>65</v>
      </c>
      <c r="F29" s="37"/>
    </row>
  </sheetData>
  <mergeCells count="1">
    <mergeCell ref="A1:E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72"/>
  <sheetViews>
    <sheetView workbookViewId="0" showGridLines="0" defaultGridColor="1"/>
  </sheetViews>
  <sheetFormatPr defaultColWidth="16.3333" defaultRowHeight="18" customHeight="1" outlineLevelRow="0" outlineLevelCol="0"/>
  <cols>
    <col min="1" max="1" width="25.8516" style="51" customWidth="1"/>
    <col min="2" max="2" width="16.3516" style="51" customWidth="1"/>
    <col min="3" max="3" width="16.3516" style="51" customWidth="1"/>
    <col min="4" max="4" width="16.3516" style="51" customWidth="1"/>
    <col min="5" max="5" width="16.3516" style="51" customWidth="1"/>
    <col min="6" max="6" width="16.3516" style="51" customWidth="1"/>
    <col min="7" max="7" width="16.3516" style="51" customWidth="1"/>
    <col min="8" max="8" width="16.3516" style="51" customWidth="1"/>
    <col min="9" max="9" width="16.3516" style="51" customWidth="1"/>
    <col min="10" max="10" width="16.3516" style="51" customWidth="1"/>
    <col min="11" max="11" width="16.3516" style="51" customWidth="1"/>
    <col min="12" max="12" width="16.3516" style="51" customWidth="1"/>
    <col min="13" max="13" width="16.3516" style="51" customWidth="1"/>
    <col min="14" max="14" width="11.8516" style="51" customWidth="1"/>
    <col min="15" max="15" width="13.8516" style="51" customWidth="1"/>
    <col min="16" max="256" width="16.3516" style="51" customWidth="1"/>
  </cols>
  <sheetData>
    <row r="1" ht="20.55" customHeight="1">
      <c r="A1" t="s" s="52">
        <v>66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ht="20.55" customHeight="1">
      <c r="A2" t="s" s="54">
        <v>67</v>
      </c>
      <c r="B2" s="55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t="s" s="56">
        <v>68</v>
      </c>
      <c r="O2" s="56"/>
    </row>
    <row r="3" ht="20.35" customHeight="1">
      <c r="A3" s="38"/>
      <c r="B3" s="57">
        <v>40908</v>
      </c>
      <c r="C3" s="58">
        <v>40939</v>
      </c>
      <c r="D3" s="58">
        <v>40968</v>
      </c>
      <c r="E3" s="58">
        <v>40999</v>
      </c>
      <c r="F3" s="58">
        <v>41029</v>
      </c>
      <c r="G3" s="58">
        <v>41060</v>
      </c>
      <c r="H3" s="58">
        <v>41090</v>
      </c>
      <c r="I3" s="58">
        <v>41121</v>
      </c>
      <c r="J3" s="58">
        <v>41152</v>
      </c>
      <c r="K3" s="58">
        <v>41182</v>
      </c>
      <c r="L3" s="58">
        <v>41213</v>
      </c>
      <c r="M3" s="58">
        <v>41243</v>
      </c>
      <c r="N3" t="s" s="33">
        <v>69</v>
      </c>
      <c r="O3" t="s" s="59">
        <v>70</v>
      </c>
    </row>
    <row r="4" ht="20.35" customHeight="1">
      <c r="A4" t="s" s="60">
        <v>71</v>
      </c>
      <c r="B4" s="44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t="s" s="30">
        <v>1</v>
      </c>
      <c r="O4" s="30"/>
    </row>
    <row r="5" ht="20.35" customHeight="1">
      <c r="A5" t="s" s="62">
        <v>72</v>
      </c>
      <c r="B5" s="63">
        <v>0</v>
      </c>
      <c r="C5" s="64">
        <v>0</v>
      </c>
      <c r="D5" s="64">
        <v>0</v>
      </c>
      <c r="E5" s="64">
        <v>0</v>
      </c>
      <c r="F5" s="64">
        <v>0</v>
      </c>
      <c r="G5" s="64">
        <v>0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64">
        <v>0</v>
      </c>
      <c r="N5" s="61">
        <f>SUM(B5:M5)</f>
        <v>0</v>
      </c>
      <c r="O5" s="61"/>
    </row>
    <row r="6" ht="20.35" customHeight="1">
      <c r="A6" t="s" s="62">
        <v>73</v>
      </c>
      <c r="B6" s="63">
        <v>0</v>
      </c>
      <c r="C6" s="64">
        <v>0</v>
      </c>
      <c r="D6" s="64">
        <v>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1">
        <f>SUM(B6:M6)</f>
        <v>0</v>
      </c>
      <c r="O6" s="61"/>
    </row>
    <row r="7" ht="20.35" customHeight="1">
      <c r="A7" t="s" s="62">
        <v>74</v>
      </c>
      <c r="B7" s="65">
        <v>0</v>
      </c>
      <c r="C7" s="66">
        <v>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1">
        <f>SUM(B7:M7)</f>
        <v>0</v>
      </c>
      <c r="O7" s="61"/>
    </row>
    <row r="8" ht="20.35" customHeight="1">
      <c r="A8" t="s" s="62">
        <v>75</v>
      </c>
      <c r="B8" s="65">
        <v>0</v>
      </c>
      <c r="C8" s="66">
        <v>0</v>
      </c>
      <c r="D8" s="66">
        <v>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1">
        <f>SUM(B8:M8)</f>
        <v>0</v>
      </c>
      <c r="O8" s="61"/>
    </row>
    <row r="9" ht="20.35" customHeight="1">
      <c r="A9" t="s" s="62">
        <v>63</v>
      </c>
      <c r="B9" s="65">
        <v>0</v>
      </c>
      <c r="C9" s="66">
        <v>0</v>
      </c>
      <c r="D9" s="66">
        <v>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1">
        <f>SUM(B9:M9)</f>
        <v>0</v>
      </c>
      <c r="O9" s="61"/>
    </row>
    <row r="10" ht="20.35" customHeight="1">
      <c r="A10" t="s" s="62">
        <v>76</v>
      </c>
      <c r="B10" s="65">
        <v>0</v>
      </c>
      <c r="C10" s="66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1">
        <f>SUM(B10:M10)</f>
        <v>0</v>
      </c>
      <c r="O10" s="61"/>
    </row>
    <row r="11" ht="20.35" customHeight="1">
      <c r="A11" t="s" s="67">
        <v>77</v>
      </c>
      <c r="B11" s="44">
        <f>SUM(B5:B10)</f>
        <v>0</v>
      </c>
      <c r="C11" s="61">
        <f>SUM(C5:C10)</f>
        <v>0</v>
      </c>
      <c r="D11" s="61">
        <f>SUM(D5:D10)</f>
        <v>0</v>
      </c>
      <c r="E11" s="61">
        <f>SUM(E5:E10)</f>
        <v>0</v>
      </c>
      <c r="F11" s="61">
        <f>SUM(F5:F10)</f>
        <v>0</v>
      </c>
      <c r="G11" s="61">
        <f>SUM(G5:G10)</f>
        <v>0</v>
      </c>
      <c r="H11" s="61">
        <f>SUM(H5:H10)</f>
        <v>0</v>
      </c>
      <c r="I11" s="61">
        <f>SUM(I5:I10)</f>
        <v>0</v>
      </c>
      <c r="J11" s="61">
        <f>SUM(J5:J10)</f>
        <v>0</v>
      </c>
      <c r="K11" s="61">
        <f>SUM(K5:K10)</f>
        <v>0</v>
      </c>
      <c r="L11" s="61">
        <f>SUM(L5:L10)</f>
        <v>0</v>
      </c>
      <c r="M11" s="61">
        <f>SUM(M5:M10)</f>
        <v>0</v>
      </c>
      <c r="N11" s="61">
        <f>SUM(B11:M11)</f>
        <v>0</v>
      </c>
      <c r="O11" s="61"/>
    </row>
    <row r="12" ht="20.35" customHeight="1">
      <c r="A12" s="60"/>
      <c r="B12" s="44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t="s" s="30">
        <v>1</v>
      </c>
      <c r="O12" s="30"/>
    </row>
    <row r="13" ht="20.35" customHeight="1">
      <c r="A13" t="s" s="60">
        <v>78</v>
      </c>
      <c r="B13" s="44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ht="15" customHeight="1">
      <c r="A14" t="s" s="62">
        <v>72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1">
        <f>SUM(B14:M14)</f>
        <v>0</v>
      </c>
      <c r="O14" s="61"/>
    </row>
    <row r="15" ht="15" customHeight="1">
      <c r="A15" t="s" s="62">
        <v>73</v>
      </c>
      <c r="B15" s="65">
        <v>0</v>
      </c>
      <c r="C15" s="66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1">
        <f>SUM(B15:M15)</f>
        <v>0</v>
      </c>
      <c r="O15" s="61"/>
    </row>
    <row r="16" ht="15" customHeight="1">
      <c r="A16" t="s" s="62">
        <v>74</v>
      </c>
      <c r="B16" s="65">
        <v>0</v>
      </c>
      <c r="C16" s="66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1">
        <f>SUM(B16:M16)</f>
        <v>0</v>
      </c>
      <c r="O16" s="61"/>
    </row>
    <row r="17" ht="15" customHeight="1">
      <c r="A17" t="s" s="62">
        <v>75</v>
      </c>
      <c r="B17" s="65">
        <v>0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1">
        <f>SUM(B17:M17)</f>
        <v>0</v>
      </c>
      <c r="O17" s="61"/>
    </row>
    <row r="18" ht="15" customHeight="1">
      <c r="A18" t="s" s="62">
        <v>63</v>
      </c>
      <c r="B18" s="65">
        <v>0</v>
      </c>
      <c r="C18" s="66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1">
        <f>SUM(B18:M18)</f>
        <v>0</v>
      </c>
      <c r="O18" s="61"/>
    </row>
    <row r="19" ht="20.35" customHeight="1">
      <c r="A19" t="s" s="67">
        <v>79</v>
      </c>
      <c r="B19" s="44">
        <f>SUM(B14:B18)</f>
        <v>0</v>
      </c>
      <c r="C19" s="61">
        <f>SUM(C14:C18)</f>
        <v>0</v>
      </c>
      <c r="D19" s="61">
        <f>SUM(D14:D18)</f>
        <v>0</v>
      </c>
      <c r="E19" s="61">
        <f>SUM(E14:E18)</f>
        <v>0</v>
      </c>
      <c r="F19" s="61">
        <f>SUM(F14:F18)</f>
        <v>0</v>
      </c>
      <c r="G19" s="61">
        <f>SUM(G14:G18)</f>
        <v>0</v>
      </c>
      <c r="H19" s="61">
        <f>SUM(H14:H18)</f>
        <v>0</v>
      </c>
      <c r="I19" s="61">
        <f>SUM(I14:I18)</f>
        <v>0</v>
      </c>
      <c r="J19" s="61">
        <f>SUM(J14:J18)</f>
        <v>0</v>
      </c>
      <c r="K19" s="61">
        <f>SUM(K14:K18)</f>
        <v>0</v>
      </c>
      <c r="L19" s="61">
        <f>SUM(L14:L18)</f>
        <v>0</v>
      </c>
      <c r="M19" s="61">
        <f>SUM(M14:M18)</f>
        <v>0</v>
      </c>
      <c r="N19" s="61">
        <f>SUM(B19:M19)</f>
        <v>0</v>
      </c>
      <c r="O19" s="61"/>
    </row>
    <row r="20" ht="20.35" customHeight="1">
      <c r="A20" s="60"/>
      <c r="B20" s="44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t="s" s="30">
        <v>1</v>
      </c>
      <c r="O20" s="30"/>
    </row>
    <row r="21" ht="20.35" customHeight="1">
      <c r="A21" t="s" s="60">
        <v>80</v>
      </c>
      <c r="B21" s="44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8"/>
    </row>
    <row r="22" ht="15" customHeight="1">
      <c r="A22" t="s" s="62">
        <v>72</v>
      </c>
      <c r="B22" s="44">
        <f>(B5-B14)</f>
        <v>0</v>
      </c>
      <c r="C22" s="61">
        <f>(C5-C14)</f>
        <v>0</v>
      </c>
      <c r="D22" s="61">
        <f>(D5-D14)</f>
        <v>0</v>
      </c>
      <c r="E22" s="61">
        <f>(E5-E14)</f>
        <v>0</v>
      </c>
      <c r="F22" s="61">
        <f>(F5-F14)</f>
        <v>0</v>
      </c>
      <c r="G22" s="61">
        <f>(G5-G14)</f>
        <v>0</v>
      </c>
      <c r="H22" s="61">
        <f>(H5-H14)</f>
        <v>0</v>
      </c>
      <c r="I22" s="61">
        <f>(I5-I14)</f>
        <v>0</v>
      </c>
      <c r="J22" s="61">
        <f>(J5-J14)</f>
        <v>0</v>
      </c>
      <c r="K22" s="61">
        <f>(K5-K14)</f>
        <v>0</v>
      </c>
      <c r="L22" s="61">
        <f>(L5-L14)</f>
        <v>0</v>
      </c>
      <c r="M22" s="61">
        <f>(M5-M14)</f>
        <v>0</v>
      </c>
      <c r="N22" s="61">
        <f>SUM(B22:M22)</f>
        <v>0</v>
      </c>
      <c r="O22" s="69">
        <f>(N14/N5)</f>
      </c>
    </row>
    <row r="23" ht="15" customHeight="1">
      <c r="A23" t="s" s="62">
        <v>73</v>
      </c>
      <c r="B23" s="44">
        <f>(B6-B15)</f>
        <v>0</v>
      </c>
      <c r="C23" s="61">
        <f>(C6-C15)</f>
        <v>0</v>
      </c>
      <c r="D23" s="61">
        <f>(D6-D15)</f>
        <v>0</v>
      </c>
      <c r="E23" s="61">
        <f>(E6-E15)</f>
        <v>0</v>
      </c>
      <c r="F23" s="61">
        <f>(F6-F15)</f>
        <v>0</v>
      </c>
      <c r="G23" s="61">
        <f>(G6-G15)</f>
        <v>0</v>
      </c>
      <c r="H23" s="61">
        <f>(H6-H15)</f>
        <v>0</v>
      </c>
      <c r="I23" s="61">
        <f>(I6-I15)</f>
        <v>0</v>
      </c>
      <c r="J23" s="61">
        <f>(J6-J15)</f>
        <v>0</v>
      </c>
      <c r="K23" s="61">
        <f>(K6-K15)</f>
        <v>0</v>
      </c>
      <c r="L23" s="61">
        <f>(L6-L15)</f>
        <v>0</v>
      </c>
      <c r="M23" s="61">
        <f>(M6-M15)</f>
        <v>0</v>
      </c>
      <c r="N23" s="61">
        <f>SUM(B23:M23)</f>
        <v>0</v>
      </c>
      <c r="O23" s="69">
        <f>(N15/N6)</f>
      </c>
    </row>
    <row r="24" ht="15" customHeight="1">
      <c r="A24" t="s" s="62">
        <v>74</v>
      </c>
      <c r="B24" s="44">
        <f>(B7-B16)</f>
        <v>0</v>
      </c>
      <c r="C24" s="61">
        <f>(C7-C16)</f>
        <v>0</v>
      </c>
      <c r="D24" s="61">
        <f>(D7-D16)</f>
        <v>0</v>
      </c>
      <c r="E24" s="61">
        <f>(E7-E16)</f>
        <v>0</v>
      </c>
      <c r="F24" s="61">
        <f>(F7-F16)</f>
        <v>0</v>
      </c>
      <c r="G24" s="61">
        <f>(G7-G16)</f>
        <v>0</v>
      </c>
      <c r="H24" s="61">
        <f>(H7-H16)</f>
        <v>0</v>
      </c>
      <c r="I24" s="61">
        <f>(I7-I16)</f>
        <v>0</v>
      </c>
      <c r="J24" s="61">
        <f>(J7-J16)</f>
        <v>0</v>
      </c>
      <c r="K24" s="61">
        <f>(K7-K16)</f>
        <v>0</v>
      </c>
      <c r="L24" s="61">
        <f>(L7-L16)</f>
        <v>0</v>
      </c>
      <c r="M24" s="61">
        <f>(M7-M16)</f>
        <v>0</v>
      </c>
      <c r="N24" s="61">
        <f>SUM(B24:M24)</f>
        <v>0</v>
      </c>
      <c r="O24" s="69">
        <f>(N16/N7)</f>
      </c>
    </row>
    <row r="25" ht="15" customHeight="1">
      <c r="A25" t="s" s="62">
        <v>75</v>
      </c>
      <c r="B25" s="44">
        <f>(B8-B17)</f>
        <v>0</v>
      </c>
      <c r="C25" s="61">
        <f>(C8-C17)</f>
        <v>0</v>
      </c>
      <c r="D25" s="61">
        <f>(D8-D17)</f>
        <v>0</v>
      </c>
      <c r="E25" s="61">
        <f>(E8-E17)</f>
        <v>0</v>
      </c>
      <c r="F25" s="61">
        <f>(F8-F17)</f>
        <v>0</v>
      </c>
      <c r="G25" s="61">
        <f>(G8-G17)</f>
        <v>0</v>
      </c>
      <c r="H25" s="61">
        <f>(H8-H17)</f>
        <v>0</v>
      </c>
      <c r="I25" s="61">
        <f>(I8-I17)</f>
        <v>0</v>
      </c>
      <c r="J25" s="61">
        <f>(J8-J17)</f>
        <v>0</v>
      </c>
      <c r="K25" s="61">
        <f>(K8-K17)</f>
        <v>0</v>
      </c>
      <c r="L25" s="61">
        <f>(L8-L17)</f>
        <v>0</v>
      </c>
      <c r="M25" s="61">
        <f>(M8-M17)</f>
        <v>0</v>
      </c>
      <c r="N25" s="61">
        <f>SUM(B25:M25)</f>
        <v>0</v>
      </c>
      <c r="O25" s="69">
        <f>(N17/N8)</f>
      </c>
    </row>
    <row r="26" ht="15" customHeight="1">
      <c r="A26" t="s" s="62">
        <v>63</v>
      </c>
      <c r="B26" s="44">
        <f>(B9-B18)</f>
        <v>0</v>
      </c>
      <c r="C26" s="61">
        <f>(C9-C18)</f>
        <v>0</v>
      </c>
      <c r="D26" s="61">
        <f>(D9-D18)</f>
        <v>0</v>
      </c>
      <c r="E26" s="61">
        <f>(E9-E18)</f>
        <v>0</v>
      </c>
      <c r="F26" s="61">
        <f>(F9-F18)</f>
        <v>0</v>
      </c>
      <c r="G26" s="61">
        <f>(G9-G18)</f>
        <v>0</v>
      </c>
      <c r="H26" s="61">
        <f>(H9-H18)</f>
        <v>0</v>
      </c>
      <c r="I26" s="61">
        <f>(I9-I18)</f>
        <v>0</v>
      </c>
      <c r="J26" s="61">
        <f>(J9-J18)</f>
        <v>0</v>
      </c>
      <c r="K26" s="61">
        <f>(K9-K18)</f>
        <v>0</v>
      </c>
      <c r="L26" s="61">
        <f>(L9-L18)</f>
        <v>0</v>
      </c>
      <c r="M26" s="61">
        <f>(M9-M18)</f>
        <v>0</v>
      </c>
      <c r="N26" s="61">
        <f>SUM(B26:M26)</f>
        <v>0</v>
      </c>
      <c r="O26" s="69">
        <f>(N18/N9)</f>
      </c>
    </row>
    <row r="27" ht="20.35" customHeight="1">
      <c r="A27" t="s" s="41">
        <v>81</v>
      </c>
      <c r="B27" s="44">
        <f>SUM(B22:B26)</f>
        <v>0</v>
      </c>
      <c r="C27" s="61">
        <f>SUM(C22:C26)</f>
        <v>0</v>
      </c>
      <c r="D27" s="61">
        <f>SUM(D22:D26)</f>
        <v>0</v>
      </c>
      <c r="E27" s="61">
        <f>SUM(E22:E26)</f>
        <v>0</v>
      </c>
      <c r="F27" s="61">
        <f>SUM(F22:F26)</f>
        <v>0</v>
      </c>
      <c r="G27" s="61">
        <f>SUM(G22:G26)</f>
        <v>0</v>
      </c>
      <c r="H27" s="61">
        <f>SUM(H22:H26)</f>
        <v>0</v>
      </c>
      <c r="I27" s="61">
        <f>SUM(I22:I26)</f>
        <v>0</v>
      </c>
      <c r="J27" s="61">
        <f>SUM(J22:J26)</f>
        <v>0</v>
      </c>
      <c r="K27" s="61">
        <f>SUM(K22:K26)</f>
        <v>0</v>
      </c>
      <c r="L27" s="61">
        <f>SUM(L22:L26)</f>
        <v>0</v>
      </c>
      <c r="M27" s="61">
        <f>SUM(M22:M26)</f>
        <v>0</v>
      </c>
      <c r="N27" s="61">
        <f>SUM(N22:N26)</f>
        <v>0</v>
      </c>
      <c r="O27" s="69">
        <f>(N19/N11)</f>
      </c>
    </row>
    <row r="28" ht="20.35" customHeight="1">
      <c r="A28" s="27"/>
      <c r="B28" s="44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t="s" s="30">
        <v>1</v>
      </c>
      <c r="O28" s="30"/>
    </row>
    <row r="29" ht="20.35" customHeight="1">
      <c r="A29" t="s" s="60">
        <v>82</v>
      </c>
      <c r="B29" s="44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t="s" s="30">
        <v>1</v>
      </c>
      <c r="O29" s="30"/>
    </row>
    <row r="30" ht="20.35" customHeight="1">
      <c r="A30" t="s" s="62">
        <v>83</v>
      </c>
      <c r="B30" s="63">
        <v>0</v>
      </c>
      <c r="C30" s="64">
        <v>0</v>
      </c>
      <c r="D30" s="64">
        <v>0</v>
      </c>
      <c r="E30" s="64">
        <v>0</v>
      </c>
      <c r="F30" s="64">
        <v>0</v>
      </c>
      <c r="G30" s="64">
        <v>0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1">
        <f>SUM(B30:M30)</f>
        <v>0</v>
      </c>
      <c r="O30" s="61"/>
    </row>
    <row r="31" ht="20.35" customHeight="1">
      <c r="A31" t="s" s="62">
        <v>84</v>
      </c>
      <c r="B31" s="63">
        <v>0</v>
      </c>
      <c r="C31" s="64">
        <v>0</v>
      </c>
      <c r="D31" s="64">
        <v>0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1">
        <f>SUM(B31:M31)</f>
        <v>0</v>
      </c>
      <c r="O31" s="61"/>
    </row>
    <row r="32" ht="20.35" customHeight="1">
      <c r="A32" t="s" s="62">
        <v>85</v>
      </c>
      <c r="B32" s="63">
        <v>0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1">
        <f>SUM(B32:M32)</f>
        <v>0</v>
      </c>
      <c r="O32" s="61"/>
    </row>
    <row r="33" ht="20.35" customHeight="1">
      <c r="A33" t="s" s="62">
        <v>86</v>
      </c>
      <c r="B33" s="63">
        <v>0</v>
      </c>
      <c r="C33" s="64">
        <v>0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1">
        <f>SUM(B33:M33)</f>
        <v>0</v>
      </c>
      <c r="O33" s="61"/>
    </row>
    <row r="34" ht="20.35" customHeight="1">
      <c r="A34" t="s" s="62">
        <v>87</v>
      </c>
      <c r="B34" s="63">
        <v>0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1">
        <f>SUM(B34:M34)</f>
        <v>0</v>
      </c>
      <c r="O34" s="61"/>
    </row>
    <row r="35" ht="20.35" customHeight="1">
      <c r="A35" t="s" s="62">
        <v>88</v>
      </c>
      <c r="B35" s="63">
        <v>0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1">
        <f>SUM(B35:M35)</f>
        <v>0</v>
      </c>
      <c r="O35" s="61"/>
    </row>
    <row r="36" ht="20.35" customHeight="1">
      <c r="A36" t="s" s="70">
        <v>89</v>
      </c>
      <c r="B36" s="44">
        <f>SUM(B30:B35)</f>
        <v>0</v>
      </c>
      <c r="C36" s="61">
        <f>SUM(C30:C35)</f>
        <v>0</v>
      </c>
      <c r="D36" s="61">
        <f>SUM(D30:D35)</f>
        <v>0</v>
      </c>
      <c r="E36" s="61">
        <f>SUM(E30:E35)</f>
        <v>0</v>
      </c>
      <c r="F36" s="61">
        <f>SUM(F30:F35)</f>
        <v>0</v>
      </c>
      <c r="G36" s="61">
        <f>SUM(G30:G35)</f>
        <v>0</v>
      </c>
      <c r="H36" s="61">
        <f>SUM(H30:H35)</f>
        <v>0</v>
      </c>
      <c r="I36" s="61">
        <f>SUM(I30:I35)</f>
        <v>0</v>
      </c>
      <c r="J36" s="61">
        <f>SUM(J30:J35)</f>
        <v>0</v>
      </c>
      <c r="K36" s="61">
        <f>SUM(K30:K35)</f>
        <v>0</v>
      </c>
      <c r="L36" s="61">
        <f>SUM(L30:L35)</f>
        <v>0</v>
      </c>
      <c r="M36" s="61">
        <f>SUM(M30:M35)</f>
        <v>0</v>
      </c>
      <c r="N36" s="61">
        <f>SUM(B36:M36)</f>
        <v>0</v>
      </c>
      <c r="O36" s="61"/>
    </row>
    <row r="37" ht="20.35" customHeight="1">
      <c r="A37" s="27"/>
      <c r="B37" s="44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t="s" s="30">
        <v>1</v>
      </c>
      <c r="O37" s="30"/>
    </row>
    <row r="38" ht="20.35" customHeight="1">
      <c r="A38" t="s" s="62">
        <v>90</v>
      </c>
      <c r="B38" s="63">
        <v>0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1">
        <f>SUM(B38:M38)</f>
        <v>0</v>
      </c>
      <c r="O38" s="61"/>
    </row>
    <row r="39" ht="20.35" customHeight="1">
      <c r="A39" t="s" s="62">
        <v>91</v>
      </c>
      <c r="B39" s="63">
        <v>0</v>
      </c>
      <c r="C39" s="64">
        <v>0</v>
      </c>
      <c r="D39" s="64">
        <v>0</v>
      </c>
      <c r="E39" s="64">
        <v>0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1">
        <f>SUM(B39:M39)</f>
        <v>0</v>
      </c>
      <c r="O39" s="61"/>
    </row>
    <row r="40" ht="20.35" customHeight="1">
      <c r="A40" t="s" s="62">
        <v>92</v>
      </c>
      <c r="B40" s="63">
        <v>0</v>
      </c>
      <c r="C40" s="64">
        <v>0</v>
      </c>
      <c r="D40" s="64">
        <v>0</v>
      </c>
      <c r="E40" s="64">
        <v>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1">
        <f>SUM(B40:M40)</f>
        <v>0</v>
      </c>
      <c r="O40" s="61"/>
    </row>
    <row r="41" ht="20.35" customHeight="1">
      <c r="A41" t="s" s="62">
        <v>93</v>
      </c>
      <c r="B41" s="63">
        <v>0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1">
        <f>SUM(B41:M41)</f>
        <v>0</v>
      </c>
      <c r="O41" s="61"/>
    </row>
    <row r="42" ht="20.35" customHeight="1">
      <c r="A42" t="s" s="60">
        <v>94</v>
      </c>
      <c r="B42" s="44">
        <f>SUM(B38:B41)</f>
        <v>0</v>
      </c>
      <c r="C42" s="61">
        <f>SUM(C38:C41)</f>
        <v>0</v>
      </c>
      <c r="D42" s="61">
        <f>SUM(D38:D41)</f>
        <v>0</v>
      </c>
      <c r="E42" s="61">
        <f>SUM(E38:E41)</f>
        <v>0</v>
      </c>
      <c r="F42" s="61">
        <f>SUM(F38:F41)</f>
        <v>0</v>
      </c>
      <c r="G42" s="61">
        <f>SUM(G38:G41)</f>
        <v>0</v>
      </c>
      <c r="H42" s="61">
        <f>SUM(H38:H41)</f>
        <v>0</v>
      </c>
      <c r="I42" s="61">
        <f>SUM(I38:I41)</f>
        <v>0</v>
      </c>
      <c r="J42" s="61">
        <f>SUM(J38:J41)</f>
        <v>0</v>
      </c>
      <c r="K42" s="61">
        <f>SUM(K38:K41)</f>
        <v>0</v>
      </c>
      <c r="L42" s="61">
        <f>SUM(L38:L41)</f>
        <v>0</v>
      </c>
      <c r="M42" s="61">
        <f>SUM(M38:M41)</f>
        <v>0</v>
      </c>
      <c r="N42" s="61">
        <f>SUM(B42:M42)</f>
        <v>0</v>
      </c>
      <c r="O42" s="61"/>
    </row>
    <row r="43" ht="20.35" customHeight="1">
      <c r="A43" s="27"/>
      <c r="B43" s="44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t="s" s="30">
        <v>1</v>
      </c>
      <c r="O43" s="30"/>
    </row>
    <row r="44" ht="20.35" customHeight="1">
      <c r="A44" t="s" s="60">
        <v>95</v>
      </c>
      <c r="B44" s="44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t="s" s="30">
        <v>1</v>
      </c>
      <c r="O44" s="30"/>
    </row>
    <row r="45" ht="20.35" customHeight="1">
      <c r="A45" t="s" s="62">
        <v>96</v>
      </c>
      <c r="B45" s="63">
        <v>0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1">
        <f>SUM(B45:M45)</f>
        <v>0</v>
      </c>
      <c r="O45" s="61"/>
    </row>
    <row r="46" ht="20.35" customHeight="1">
      <c r="A46" t="s" s="62">
        <v>97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0</v>
      </c>
      <c r="I46" s="71">
        <v>0</v>
      </c>
      <c r="J46" s="71">
        <v>0</v>
      </c>
      <c r="K46" s="71">
        <v>0</v>
      </c>
      <c r="L46" s="71">
        <v>0</v>
      </c>
      <c r="M46" s="63">
        <v>0</v>
      </c>
      <c r="N46" s="61">
        <f>SUM(B46:M46)</f>
        <v>0</v>
      </c>
      <c r="O46" s="61"/>
    </row>
    <row r="47" ht="20.35" customHeight="1">
      <c r="A47" t="s" s="62">
        <v>98</v>
      </c>
      <c r="B47" s="63">
        <v>0</v>
      </c>
      <c r="C47" s="64">
        <v>0</v>
      </c>
      <c r="D47" s="64">
        <v>0</v>
      </c>
      <c r="E47" s="64">
        <v>0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1">
        <f>SUM(B47:M47)</f>
        <v>0</v>
      </c>
      <c r="O47" s="61"/>
    </row>
    <row r="48" ht="20.35" customHeight="1">
      <c r="A48" t="s" s="62">
        <v>99</v>
      </c>
      <c r="B48" s="63">
        <v>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1">
        <f>SUM(B48:M48)</f>
        <v>0</v>
      </c>
      <c r="O48" s="61"/>
    </row>
    <row r="49" ht="20.35" customHeight="1">
      <c r="A49" t="s" s="62">
        <v>100</v>
      </c>
      <c r="B49" s="63">
        <v>0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1">
        <f>SUM(B49:M49)</f>
        <v>0</v>
      </c>
      <c r="O49" s="61"/>
    </row>
    <row r="50" ht="20.35" customHeight="1">
      <c r="A50" t="s" s="62">
        <v>101</v>
      </c>
      <c r="B50" s="63">
        <v>0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1">
        <f>SUM(B50:M50)</f>
        <v>0</v>
      </c>
      <c r="O50" s="61"/>
    </row>
    <row r="51" ht="20.35" customHeight="1">
      <c r="A51" t="s" s="62">
        <v>102</v>
      </c>
      <c r="B51" s="63">
        <v>0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1">
        <f>SUM(B51:M51)</f>
        <v>0</v>
      </c>
      <c r="O51" s="61"/>
    </row>
    <row r="52" ht="20.35" customHeight="1">
      <c r="A52" t="s" s="62">
        <v>103</v>
      </c>
      <c r="B52" s="63">
        <v>0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1">
        <f>SUM(B52:M52)</f>
        <v>0</v>
      </c>
      <c r="O52" s="61"/>
    </row>
    <row r="53" ht="20.35" customHeight="1">
      <c r="A53" t="s" s="62">
        <v>104</v>
      </c>
      <c r="B53" s="63">
        <v>0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1">
        <f>SUM(B53:M53)</f>
        <v>0</v>
      </c>
      <c r="O53" s="61"/>
    </row>
    <row r="54" ht="20.35" customHeight="1">
      <c r="A54" t="s" s="62">
        <v>105</v>
      </c>
      <c r="B54" s="63">
        <v>0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1">
        <f>SUM(B54:M54)</f>
        <v>0</v>
      </c>
      <c r="O54" s="61"/>
    </row>
    <row r="55" ht="20.35" customHeight="1">
      <c r="A55" t="s" s="62">
        <v>106</v>
      </c>
      <c r="B55" s="63">
        <v>0</v>
      </c>
      <c r="C55" s="64">
        <v>0</v>
      </c>
      <c r="D55" s="64">
        <v>0</v>
      </c>
      <c r="E55" s="64">
        <v>0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1">
        <f>SUM(B55:M55)</f>
        <v>0</v>
      </c>
      <c r="O55" s="61"/>
    </row>
    <row r="56" ht="20.35" customHeight="1">
      <c r="A56" t="s" s="62">
        <v>107</v>
      </c>
      <c r="B56" s="63">
        <v>0</v>
      </c>
      <c r="C56" s="64">
        <v>0</v>
      </c>
      <c r="D56" s="64">
        <v>0</v>
      </c>
      <c r="E56" s="64">
        <v>0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1">
        <f>SUM(B56:M56)</f>
        <v>0</v>
      </c>
      <c r="O56" s="61"/>
    </row>
    <row r="57" ht="20.35" customHeight="1">
      <c r="A57" t="s" s="62">
        <v>108</v>
      </c>
      <c r="B57" s="63">
        <v>0</v>
      </c>
      <c r="C57" s="64">
        <v>0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1">
        <f>SUM(B57:M57)</f>
        <v>0</v>
      </c>
      <c r="O57" s="61"/>
    </row>
    <row r="58" ht="20.35" customHeight="1">
      <c r="A58" t="s" s="62">
        <v>109</v>
      </c>
      <c r="B58" s="63">
        <v>0</v>
      </c>
      <c r="C58" s="64">
        <v>0</v>
      </c>
      <c r="D58" s="64">
        <v>0</v>
      </c>
      <c r="E58" s="64">
        <v>0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1">
        <f>SUM(B58:M58)</f>
        <v>0</v>
      </c>
      <c r="O58" s="61"/>
    </row>
    <row r="59" ht="20.35" customHeight="1">
      <c r="A59" t="s" s="62">
        <v>110</v>
      </c>
      <c r="B59" s="63">
        <v>0</v>
      </c>
      <c r="C59" s="64">
        <v>0</v>
      </c>
      <c r="D59" s="64">
        <v>0</v>
      </c>
      <c r="E59" s="64">
        <v>0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1">
        <f>SUM(B59:M59)</f>
        <v>0</v>
      </c>
      <c r="O59" s="61"/>
    </row>
    <row r="60" ht="20.35" customHeight="1">
      <c r="A60" t="s" s="60">
        <v>111</v>
      </c>
      <c r="B60" s="44">
        <f>SUM(B45:B59)</f>
        <v>0</v>
      </c>
      <c r="C60" s="61">
        <f>SUM(C45:C59)</f>
        <v>0</v>
      </c>
      <c r="D60" s="61">
        <f>SUM(D45:D59)</f>
        <v>0</v>
      </c>
      <c r="E60" s="61">
        <f>SUM(E45:E59)</f>
        <v>0</v>
      </c>
      <c r="F60" s="61">
        <f>SUM(F45:F59)</f>
        <v>0</v>
      </c>
      <c r="G60" s="61">
        <f>SUM(G45:G59)</f>
        <v>0</v>
      </c>
      <c r="H60" s="61">
        <f>SUM(H45:H59)</f>
        <v>0</v>
      </c>
      <c r="I60" s="61">
        <f>SUM(I45:I59)</f>
        <v>0</v>
      </c>
      <c r="J60" s="61">
        <f>SUM(J45:J59)</f>
        <v>0</v>
      </c>
      <c r="K60" s="61">
        <f>SUM(K45:K59)</f>
        <v>0</v>
      </c>
      <c r="L60" s="61">
        <f>SUM(L45:L59)</f>
        <v>0</v>
      </c>
      <c r="M60" s="61">
        <f>SUM(M45:M59)</f>
        <v>0</v>
      </c>
      <c r="N60" s="61">
        <f>SUM(B60:M60)</f>
        <v>0</v>
      </c>
      <c r="O60" s="61"/>
    </row>
    <row r="61" ht="20.35" customHeight="1">
      <c r="A61" s="27"/>
      <c r="B61" s="44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t="s" s="30">
        <v>1</v>
      </c>
      <c r="O61" s="30"/>
    </row>
    <row r="62" ht="20.35" customHeight="1">
      <c r="A62" t="s" s="60">
        <v>112</v>
      </c>
      <c r="B62" s="44">
        <f>(B36+B42+B60)</f>
        <v>0</v>
      </c>
      <c r="C62" s="61">
        <f>(C36+C42+C60)</f>
        <v>0</v>
      </c>
      <c r="D62" s="61">
        <f>(D36+D42+D60)</f>
        <v>0</v>
      </c>
      <c r="E62" s="61">
        <f>(E36+E42+E60)</f>
        <v>0</v>
      </c>
      <c r="F62" s="61">
        <f>(F36+F42+F60)</f>
        <v>0</v>
      </c>
      <c r="G62" s="61">
        <f>(G36+G42+G60)</f>
        <v>0</v>
      </c>
      <c r="H62" s="61">
        <f>(H36+H42+H60)</f>
        <v>0</v>
      </c>
      <c r="I62" s="61">
        <f>(I36+I42+I60)</f>
        <v>0</v>
      </c>
      <c r="J62" s="61">
        <f>(J36+J42+J60)</f>
        <v>0</v>
      </c>
      <c r="K62" s="61">
        <f>(K36+K42+K60)</f>
        <v>0</v>
      </c>
      <c r="L62" s="61">
        <f>(L36+L42+L60)</f>
        <v>0</v>
      </c>
      <c r="M62" s="61">
        <f>(M36+M42+M60)</f>
        <v>0</v>
      </c>
      <c r="N62" s="61">
        <f>SUM(B62:M62)</f>
        <v>0</v>
      </c>
      <c r="O62" s="61"/>
    </row>
    <row r="63" ht="20.35" customHeight="1">
      <c r="A63" s="27"/>
      <c r="B63" s="44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t="s" s="30">
        <v>1</v>
      </c>
      <c r="O63" s="30"/>
    </row>
    <row r="64" ht="20.35" customHeight="1">
      <c r="A64" t="s" s="60">
        <v>113</v>
      </c>
      <c r="B64" s="44">
        <f>(B27-B62)</f>
        <v>0</v>
      </c>
      <c r="C64" s="61">
        <f>(C27-C62)</f>
        <v>0</v>
      </c>
      <c r="D64" s="61">
        <f>(D27-D62)</f>
        <v>0</v>
      </c>
      <c r="E64" s="61">
        <f>(E27-E62)</f>
        <v>0</v>
      </c>
      <c r="F64" s="61">
        <f>(F27-F62)</f>
        <v>0</v>
      </c>
      <c r="G64" s="61">
        <f>(G27-G62)</f>
        <v>0</v>
      </c>
      <c r="H64" s="61">
        <f>(H27-H62)</f>
        <v>0</v>
      </c>
      <c r="I64" s="61">
        <f>(I27-I62)</f>
        <v>0</v>
      </c>
      <c r="J64" s="61">
        <f>(J27-J62)</f>
        <v>0</v>
      </c>
      <c r="K64" s="61">
        <f>(K27-K62)</f>
        <v>0</v>
      </c>
      <c r="L64" s="61">
        <f>(L27-L62)</f>
        <v>0</v>
      </c>
      <c r="M64" s="61">
        <f>(M27-M62)</f>
        <v>0</v>
      </c>
      <c r="N64" s="61">
        <f>SUM(B64:M64)</f>
        <v>0</v>
      </c>
      <c r="O64" s="61"/>
    </row>
    <row r="65" ht="20.35" customHeight="1">
      <c r="A65" s="60"/>
      <c r="B65" s="44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</row>
    <row r="66" ht="20.35" customHeight="1">
      <c r="A66" t="s" s="60">
        <v>114</v>
      </c>
      <c r="B66" s="72">
        <v>0</v>
      </c>
      <c r="C66" s="73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3">
        <v>0</v>
      </c>
      <c r="L66" s="73">
        <v>0</v>
      </c>
      <c r="M66" s="73">
        <v>0</v>
      </c>
      <c r="N66" s="74">
        <f>SUM(B66:M66)</f>
        <v>0</v>
      </c>
      <c r="O66" s="74"/>
    </row>
    <row r="67" ht="20.35" customHeight="1">
      <c r="A67" s="60"/>
      <c r="B67" s="44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t="s" s="30">
        <v>1</v>
      </c>
      <c r="O67" s="30"/>
    </row>
    <row r="68" ht="20.35" customHeight="1">
      <c r="A68" t="s" s="60">
        <v>115</v>
      </c>
      <c r="B68" s="65">
        <v>0</v>
      </c>
      <c r="C68" s="66">
        <v>0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1">
        <f>AVERAGE(B68:M68)</f>
        <v>0</v>
      </c>
      <c r="O68" s="61"/>
    </row>
    <row r="69" ht="20.35" customHeight="1">
      <c r="A69" s="60"/>
      <c r="B69" s="44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</row>
    <row r="70" ht="20.35" customHeight="1">
      <c r="A70" t="s" s="60">
        <v>116</v>
      </c>
      <c r="B70" s="65">
        <v>0</v>
      </c>
      <c r="C70" s="66">
        <v>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1">
        <f>SUM(B70:M70)</f>
        <v>0</v>
      </c>
      <c r="O70" s="61"/>
    </row>
    <row r="71" ht="15" customHeight="1">
      <c r="A71" s="60"/>
      <c r="B71" s="44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</row>
    <row r="72" ht="32.9" customHeight="1">
      <c r="A72" t="s" s="60">
        <v>117</v>
      </c>
      <c r="B72" s="65">
        <v>0</v>
      </c>
      <c r="C72" s="66">
        <v>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1">
        <f>SUM(B72:M72)</f>
        <v>0</v>
      </c>
      <c r="O72" s="61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57"/>
  <sheetViews>
    <sheetView workbookViewId="0" showGridLines="0" defaultGridColor="1"/>
  </sheetViews>
  <sheetFormatPr defaultColWidth="16.3333" defaultRowHeight="18" customHeight="1" outlineLevelRow="0" outlineLevelCol="0"/>
  <cols>
    <col min="1" max="1" width="25.8516" style="75" customWidth="1"/>
    <col min="2" max="2" width="14.4844" style="75" customWidth="1"/>
    <col min="3" max="3" width="14.4844" style="75" customWidth="1"/>
    <col min="4" max="4" width="14.4844" style="75" customWidth="1"/>
    <col min="5" max="5" width="14.4844" style="75" customWidth="1"/>
    <col min="6" max="6" width="14.4844" style="75" customWidth="1"/>
    <col min="7" max="7" width="14.4844" style="75" customWidth="1"/>
    <col min="8" max="8" width="14.4844" style="75" customWidth="1"/>
    <col min="9" max="9" width="14.4844" style="75" customWidth="1"/>
    <col min="10" max="10" width="14.4844" style="75" customWidth="1"/>
    <col min="11" max="11" width="14.4844" style="75" customWidth="1"/>
    <col min="12" max="12" width="14.4844" style="75" customWidth="1"/>
    <col min="13" max="13" width="14.4844" style="75" customWidth="1"/>
    <col min="14" max="14" width="11.8516" style="75" customWidth="1"/>
    <col min="15" max="256" width="16.3516" style="75" customWidth="1"/>
  </cols>
  <sheetData>
    <row r="1" ht="20.55" customHeight="1">
      <c r="A1" t="s" s="52">
        <v>118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0.55" customHeight="1">
      <c r="A2" t="s" s="54">
        <v>67</v>
      </c>
      <c r="B2" s="55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t="s" s="56">
        <v>68</v>
      </c>
    </row>
    <row r="3" ht="20.35" customHeight="1">
      <c r="A3" s="38"/>
      <c r="B3" s="57">
        <v>40908</v>
      </c>
      <c r="C3" s="58">
        <v>40939</v>
      </c>
      <c r="D3" s="58">
        <v>40968</v>
      </c>
      <c r="E3" s="58">
        <v>40999</v>
      </c>
      <c r="F3" s="58">
        <v>41029</v>
      </c>
      <c r="G3" s="58">
        <v>41060</v>
      </c>
      <c r="H3" s="58">
        <v>41090</v>
      </c>
      <c r="I3" s="58">
        <v>41121</v>
      </c>
      <c r="J3" s="58">
        <v>41152</v>
      </c>
      <c r="K3" s="58">
        <v>41182</v>
      </c>
      <c r="L3" s="58">
        <v>41213</v>
      </c>
      <c r="M3" s="58">
        <v>41243</v>
      </c>
      <c r="N3" t="s" s="33">
        <v>69</v>
      </c>
    </row>
    <row r="4" ht="20.35" customHeight="1">
      <c r="A4" t="s" s="60">
        <v>119</v>
      </c>
      <c r="B4" s="65"/>
      <c r="C4" s="61">
        <f>B57</f>
        <v>0</v>
      </c>
      <c r="D4" s="61">
        <f>C57</f>
        <v>0</v>
      </c>
      <c r="E4" s="61">
        <f>D57</f>
        <v>0</v>
      </c>
      <c r="F4" s="61">
        <f>E57</f>
        <v>0</v>
      </c>
      <c r="G4" s="61">
        <f>F57</f>
        <v>0</v>
      </c>
      <c r="H4" s="61">
        <f>G57</f>
        <v>0</v>
      </c>
      <c r="I4" s="61">
        <f>H57</f>
        <v>0</v>
      </c>
      <c r="J4" s="61">
        <f>I57</f>
        <v>0</v>
      </c>
      <c r="K4" s="61">
        <f>J57</f>
        <v>0</v>
      </c>
      <c r="L4" s="61">
        <f>K57</f>
        <v>0</v>
      </c>
      <c r="M4" s="61">
        <f>L57</f>
        <v>0</v>
      </c>
      <c r="N4" s="30"/>
    </row>
    <row r="5" ht="20.35" customHeight="1">
      <c r="A5" s="60"/>
      <c r="B5" s="44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30"/>
    </row>
    <row r="6" ht="20.35" customHeight="1">
      <c r="A6" t="s" s="60">
        <v>120</v>
      </c>
      <c r="B6" s="44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t="s" s="30">
        <v>1</v>
      </c>
    </row>
    <row r="7" ht="20.35" customHeight="1">
      <c r="A7" t="s" s="62">
        <v>72</v>
      </c>
      <c r="B7" s="44">
        <f>'Actuals-CURRENT YEAR'!B5</f>
        <v>0</v>
      </c>
      <c r="C7" s="61">
        <f>'Actuals-CURRENT YEAR'!C5</f>
        <v>0</v>
      </c>
      <c r="D7" s="61">
        <f>'Actuals-CURRENT YEAR'!D5</f>
        <v>0</v>
      </c>
      <c r="E7" s="61">
        <f>'Actuals-CURRENT YEAR'!E5</f>
        <v>0</v>
      </c>
      <c r="F7" s="61">
        <f>'Actuals-CURRENT YEAR'!F5</f>
        <v>0</v>
      </c>
      <c r="G7" s="61">
        <f>'Actuals-CURRENT YEAR'!G5</f>
        <v>0</v>
      </c>
      <c r="H7" s="61">
        <f>'Actuals-CURRENT YEAR'!H5</f>
        <v>0</v>
      </c>
      <c r="I7" s="61">
        <f>'Actuals-CURRENT YEAR'!I5</f>
        <v>0</v>
      </c>
      <c r="J7" s="61">
        <f>'Actuals-CURRENT YEAR'!J5</f>
        <v>0</v>
      </c>
      <c r="K7" s="61">
        <f>'Actuals-CURRENT YEAR'!K5</f>
        <v>0</v>
      </c>
      <c r="L7" s="61">
        <f>'Actuals-CURRENT YEAR'!L5</f>
        <v>0</v>
      </c>
      <c r="M7" s="61">
        <f>'Actuals-CURRENT YEAR'!M5</f>
        <v>0</v>
      </c>
      <c r="N7" s="61">
        <f>'Actuals-CURRENT YEAR'!N5</f>
        <v>0</v>
      </c>
    </row>
    <row r="8" ht="20.35" customHeight="1">
      <c r="A8" t="s" s="62">
        <v>73</v>
      </c>
      <c r="B8" s="44">
        <f>'Actuals-CURRENT YEAR'!B6</f>
        <v>0</v>
      </c>
      <c r="C8" s="61">
        <f>'Actuals-CURRENT YEAR'!C6</f>
        <v>0</v>
      </c>
      <c r="D8" s="61">
        <f>'Actuals-CURRENT YEAR'!D6</f>
        <v>0</v>
      </c>
      <c r="E8" s="61">
        <f>'Actuals-CURRENT YEAR'!E6</f>
        <v>0</v>
      </c>
      <c r="F8" s="61">
        <f>'Actuals-CURRENT YEAR'!F6</f>
        <v>0</v>
      </c>
      <c r="G8" s="61">
        <f>'Actuals-CURRENT YEAR'!G6</f>
        <v>0</v>
      </c>
      <c r="H8" s="61">
        <f>'Actuals-CURRENT YEAR'!H6</f>
        <v>0</v>
      </c>
      <c r="I8" s="61">
        <f>'Actuals-CURRENT YEAR'!I6</f>
        <v>0</v>
      </c>
      <c r="J8" s="61">
        <f>'Actuals-CURRENT YEAR'!J6</f>
        <v>0</v>
      </c>
      <c r="K8" s="61">
        <f>'Actuals-CURRENT YEAR'!K6</f>
        <v>0</v>
      </c>
      <c r="L8" s="61">
        <f>'Actuals-CURRENT YEAR'!L6</f>
        <v>0</v>
      </c>
      <c r="M8" s="61">
        <f>'Actuals-CURRENT YEAR'!M6</f>
        <v>0</v>
      </c>
      <c r="N8" s="61">
        <f>'Actuals-CURRENT YEAR'!N6</f>
        <v>0</v>
      </c>
    </row>
    <row r="9" ht="20.35" customHeight="1">
      <c r="A9" t="s" s="62">
        <v>74</v>
      </c>
      <c r="B9" s="44">
        <f>'Actuals-CURRENT YEAR'!B7</f>
        <v>0</v>
      </c>
      <c r="C9" s="61">
        <f>'Actuals-CURRENT YEAR'!C7</f>
        <v>0</v>
      </c>
      <c r="D9" s="61">
        <f>'Actuals-CURRENT YEAR'!D7</f>
        <v>0</v>
      </c>
      <c r="E9" s="61">
        <f>'Actuals-CURRENT YEAR'!E7</f>
        <v>0</v>
      </c>
      <c r="F9" s="61">
        <f>'Actuals-CURRENT YEAR'!F7</f>
        <v>0</v>
      </c>
      <c r="G9" s="61">
        <f>'Actuals-CURRENT YEAR'!G7</f>
        <v>0</v>
      </c>
      <c r="H9" s="61">
        <f>'Actuals-CURRENT YEAR'!H7</f>
        <v>0</v>
      </c>
      <c r="I9" s="61">
        <f>'Actuals-CURRENT YEAR'!I7</f>
        <v>0</v>
      </c>
      <c r="J9" s="61">
        <f>'Actuals-CURRENT YEAR'!J7</f>
        <v>0</v>
      </c>
      <c r="K9" s="61">
        <f>'Actuals-CURRENT YEAR'!K7</f>
        <v>0</v>
      </c>
      <c r="L9" s="61">
        <f>'Actuals-CURRENT YEAR'!L7</f>
        <v>0</v>
      </c>
      <c r="M9" s="61">
        <f>'Actuals-CURRENT YEAR'!M7</f>
        <v>0</v>
      </c>
      <c r="N9" s="61">
        <f>'Actuals-CURRENT YEAR'!N7</f>
        <v>0</v>
      </c>
    </row>
    <row r="10" ht="20.35" customHeight="1">
      <c r="A10" t="s" s="62">
        <v>75</v>
      </c>
      <c r="B10" s="44">
        <f>'Actuals-CURRENT YEAR'!B8</f>
        <v>0</v>
      </c>
      <c r="C10" s="61">
        <f>'Actuals-CURRENT YEAR'!C8</f>
        <v>0</v>
      </c>
      <c r="D10" s="61">
        <f>'Actuals-CURRENT YEAR'!D8</f>
        <v>0</v>
      </c>
      <c r="E10" s="61">
        <f>'Actuals-CURRENT YEAR'!E8</f>
        <v>0</v>
      </c>
      <c r="F10" s="61">
        <f>'Actuals-CURRENT YEAR'!F8</f>
        <v>0</v>
      </c>
      <c r="G10" s="61">
        <f>'Actuals-CURRENT YEAR'!G8</f>
        <v>0</v>
      </c>
      <c r="H10" s="61">
        <f>'Actuals-CURRENT YEAR'!H8</f>
        <v>0</v>
      </c>
      <c r="I10" s="61">
        <f>'Actuals-CURRENT YEAR'!I8</f>
        <v>0</v>
      </c>
      <c r="J10" s="61">
        <f>'Actuals-CURRENT YEAR'!J8</f>
        <v>0</v>
      </c>
      <c r="K10" s="61">
        <f>'Actuals-CURRENT YEAR'!K8</f>
        <v>0</v>
      </c>
      <c r="L10" s="61">
        <f>'Actuals-CURRENT YEAR'!L8</f>
        <v>0</v>
      </c>
      <c r="M10" s="61">
        <f>'Actuals-CURRENT YEAR'!M8</f>
        <v>0</v>
      </c>
      <c r="N10" s="61">
        <f>'Actuals-CURRENT YEAR'!N8</f>
        <v>0</v>
      </c>
    </row>
    <row r="11" ht="20.35" customHeight="1">
      <c r="A11" t="s" s="62">
        <v>63</v>
      </c>
      <c r="B11" s="44">
        <f>'Actuals-CURRENT YEAR'!B9</f>
        <v>0</v>
      </c>
      <c r="C11" s="61">
        <f>'Actuals-CURRENT YEAR'!C9</f>
        <v>0</v>
      </c>
      <c r="D11" s="61">
        <f>'Actuals-CURRENT YEAR'!D9</f>
        <v>0</v>
      </c>
      <c r="E11" s="61">
        <f>'Actuals-CURRENT YEAR'!E9</f>
        <v>0</v>
      </c>
      <c r="F11" s="61">
        <f>'Actuals-CURRENT YEAR'!F9</f>
        <v>0</v>
      </c>
      <c r="G11" s="61">
        <f>'Actuals-CURRENT YEAR'!G9</f>
        <v>0</v>
      </c>
      <c r="H11" s="61">
        <f>'Actuals-CURRENT YEAR'!H9</f>
        <v>0</v>
      </c>
      <c r="I11" s="61">
        <f>'Actuals-CURRENT YEAR'!I9</f>
        <v>0</v>
      </c>
      <c r="J11" s="61">
        <f>'Actuals-CURRENT YEAR'!J9</f>
        <v>0</v>
      </c>
      <c r="K11" s="61">
        <f>'Actuals-CURRENT YEAR'!K9</f>
        <v>0</v>
      </c>
      <c r="L11" s="61">
        <f>'Actuals-CURRENT YEAR'!L9</f>
        <v>0</v>
      </c>
      <c r="M11" s="61">
        <f>'Actuals-CURRENT YEAR'!M9</f>
        <v>0</v>
      </c>
      <c r="N11" s="61">
        <f>'Actuals-CURRENT YEAR'!N9</f>
        <v>0</v>
      </c>
    </row>
    <row r="12" ht="20.35" customHeight="1">
      <c r="A12" t="s" s="62">
        <v>76</v>
      </c>
      <c r="B12" s="44">
        <f>'Actuals-CURRENT YEAR'!B10</f>
        <v>0</v>
      </c>
      <c r="C12" s="61">
        <f>'Actuals-CURRENT YEAR'!C10</f>
        <v>0</v>
      </c>
      <c r="D12" s="61">
        <f>'Actuals-CURRENT YEAR'!D10</f>
        <v>0</v>
      </c>
      <c r="E12" s="61">
        <f>'Actuals-CURRENT YEAR'!E10</f>
        <v>0</v>
      </c>
      <c r="F12" s="61">
        <f>'Actuals-CURRENT YEAR'!F10</f>
        <v>0</v>
      </c>
      <c r="G12" s="61">
        <f>'Actuals-CURRENT YEAR'!G10</f>
        <v>0</v>
      </c>
      <c r="H12" s="61">
        <f>'Actuals-CURRENT YEAR'!H10</f>
        <v>0</v>
      </c>
      <c r="I12" s="61">
        <f>'Actuals-CURRENT YEAR'!I10</f>
        <v>0</v>
      </c>
      <c r="J12" s="61">
        <f>'Actuals-CURRENT YEAR'!J10</f>
        <v>0</v>
      </c>
      <c r="K12" s="61">
        <f>'Actuals-CURRENT YEAR'!K10</f>
        <v>0</v>
      </c>
      <c r="L12" s="61">
        <f>'Actuals-CURRENT YEAR'!L10</f>
        <v>0</v>
      </c>
      <c r="M12" s="61">
        <f>'Actuals-CURRENT YEAR'!M10</f>
        <v>0</v>
      </c>
      <c r="N12" s="61">
        <f>'Actuals-CURRENT YEAR'!N10</f>
        <v>0</v>
      </c>
    </row>
    <row r="13" ht="20.35" customHeight="1">
      <c r="A13" t="s" s="67">
        <v>77</v>
      </c>
      <c r="B13" s="44">
        <f>SUM(B7:B12)</f>
        <v>0</v>
      </c>
      <c r="C13" s="61">
        <f>SUM(C7:C12)</f>
        <v>0</v>
      </c>
      <c r="D13" s="61">
        <f>SUM(D7:D12)</f>
        <v>0</v>
      </c>
      <c r="E13" s="61">
        <f>SUM(E7:E12)</f>
        <v>0</v>
      </c>
      <c r="F13" s="61">
        <f>SUM(F7:F12)</f>
        <v>0</v>
      </c>
      <c r="G13" s="61">
        <f>SUM(G7:G12)</f>
        <v>0</v>
      </c>
      <c r="H13" s="61">
        <f>SUM(H7:H12)</f>
        <v>0</v>
      </c>
      <c r="I13" s="61">
        <f>SUM(I7:I12)</f>
        <v>0</v>
      </c>
      <c r="J13" s="61">
        <f>SUM(J7:J12)</f>
        <v>0</v>
      </c>
      <c r="K13" s="61">
        <f>SUM(K7:K12)</f>
        <v>0</v>
      </c>
      <c r="L13" s="61">
        <f>SUM(L7:L12)</f>
        <v>0</v>
      </c>
      <c r="M13" s="61">
        <f>SUM(M7:M12)</f>
        <v>0</v>
      </c>
      <c r="N13" s="61">
        <f>SUM(N7:N12)</f>
        <v>0</v>
      </c>
    </row>
    <row r="14" ht="20.35" customHeight="1">
      <c r="A14" t="s" s="60">
        <v>121</v>
      </c>
      <c r="B14" s="44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36"/>
    </row>
    <row r="15" ht="20.35" customHeight="1">
      <c r="A15" t="s" s="60">
        <v>78</v>
      </c>
      <c r="B15" s="44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</row>
    <row r="16" ht="15" customHeight="1">
      <c r="A16" t="s" s="62">
        <v>72</v>
      </c>
      <c r="B16" s="44">
        <f>'Actuals-CURRENT YEAR'!B14</f>
        <v>0</v>
      </c>
      <c r="C16" s="61">
        <f>'Actuals-CURRENT YEAR'!C14</f>
        <v>0</v>
      </c>
      <c r="D16" s="61">
        <f>'Actuals-CURRENT YEAR'!D14</f>
        <v>0</v>
      </c>
      <c r="E16" s="61">
        <f>'Actuals-CURRENT YEAR'!E14</f>
        <v>0</v>
      </c>
      <c r="F16" s="61">
        <f>'Actuals-CURRENT YEAR'!F14</f>
        <v>0</v>
      </c>
      <c r="G16" s="61">
        <f>'Actuals-CURRENT YEAR'!G14</f>
        <v>0</v>
      </c>
      <c r="H16" s="61">
        <f>'Actuals-CURRENT YEAR'!H14</f>
        <v>0</v>
      </c>
      <c r="I16" s="61">
        <f>'Actuals-CURRENT YEAR'!I14</f>
        <v>0</v>
      </c>
      <c r="J16" s="61">
        <f>'Actuals-CURRENT YEAR'!J14</f>
        <v>0</v>
      </c>
      <c r="K16" s="61">
        <f>'Actuals-CURRENT YEAR'!K14</f>
        <v>0</v>
      </c>
      <c r="L16" s="61">
        <f>'Actuals-CURRENT YEAR'!L14</f>
        <v>0</v>
      </c>
      <c r="M16" s="61">
        <f>'Actuals-CURRENT YEAR'!M14</f>
        <v>0</v>
      </c>
      <c r="N16" s="61">
        <f>'Actuals-CURRENT YEAR'!N14</f>
        <v>0</v>
      </c>
    </row>
    <row r="17" ht="15" customHeight="1">
      <c r="A17" t="s" s="62">
        <v>73</v>
      </c>
      <c r="B17" s="44">
        <f>'Actuals-CURRENT YEAR'!B15</f>
        <v>0</v>
      </c>
      <c r="C17" s="61">
        <f>'Actuals-CURRENT YEAR'!C15</f>
        <v>0</v>
      </c>
      <c r="D17" s="61">
        <f>'Actuals-CURRENT YEAR'!D15</f>
        <v>0</v>
      </c>
      <c r="E17" s="61">
        <f>'Actuals-CURRENT YEAR'!E15</f>
        <v>0</v>
      </c>
      <c r="F17" s="61">
        <f>'Actuals-CURRENT YEAR'!F15</f>
        <v>0</v>
      </c>
      <c r="G17" s="61">
        <f>'Actuals-CURRENT YEAR'!G15</f>
        <v>0</v>
      </c>
      <c r="H17" s="61">
        <f>'Actuals-CURRENT YEAR'!H15</f>
        <v>0</v>
      </c>
      <c r="I17" s="61">
        <f>'Actuals-CURRENT YEAR'!I15</f>
        <v>0</v>
      </c>
      <c r="J17" s="61">
        <f>'Actuals-CURRENT YEAR'!J15</f>
        <v>0</v>
      </c>
      <c r="K17" s="61">
        <f>'Actuals-CURRENT YEAR'!K15</f>
        <v>0</v>
      </c>
      <c r="L17" s="61">
        <f>'Actuals-CURRENT YEAR'!L15</f>
        <v>0</v>
      </c>
      <c r="M17" s="61">
        <f>'Actuals-CURRENT YEAR'!M15</f>
        <v>0</v>
      </c>
      <c r="N17" s="61">
        <f>'Actuals-CURRENT YEAR'!N15</f>
        <v>0</v>
      </c>
    </row>
    <row r="18" ht="15" customHeight="1">
      <c r="A18" t="s" s="62">
        <v>74</v>
      </c>
      <c r="B18" s="44">
        <f>'Actuals-CURRENT YEAR'!B16</f>
        <v>0</v>
      </c>
      <c r="C18" s="61">
        <f>'Actuals-CURRENT YEAR'!C16</f>
        <v>0</v>
      </c>
      <c r="D18" s="61">
        <f>'Actuals-CURRENT YEAR'!D16</f>
        <v>0</v>
      </c>
      <c r="E18" s="61">
        <f>'Actuals-CURRENT YEAR'!E16</f>
        <v>0</v>
      </c>
      <c r="F18" s="61">
        <f>'Actuals-CURRENT YEAR'!F16</f>
        <v>0</v>
      </c>
      <c r="G18" s="61">
        <f>'Actuals-CURRENT YEAR'!G16</f>
        <v>0</v>
      </c>
      <c r="H18" s="61">
        <f>'Actuals-CURRENT YEAR'!H16</f>
        <v>0</v>
      </c>
      <c r="I18" s="61">
        <f>'Actuals-CURRENT YEAR'!I16</f>
        <v>0</v>
      </c>
      <c r="J18" s="61">
        <f>'Actuals-CURRENT YEAR'!J16</f>
        <v>0</v>
      </c>
      <c r="K18" s="61">
        <f>'Actuals-CURRENT YEAR'!K16</f>
        <v>0</v>
      </c>
      <c r="L18" s="61">
        <f>'Actuals-CURRENT YEAR'!L16</f>
        <v>0</v>
      </c>
      <c r="M18" s="61">
        <f>'Actuals-CURRENT YEAR'!M16</f>
        <v>0</v>
      </c>
      <c r="N18" s="61">
        <f>'Actuals-CURRENT YEAR'!N16</f>
        <v>0</v>
      </c>
    </row>
    <row r="19" ht="15" customHeight="1">
      <c r="A19" t="s" s="62">
        <v>75</v>
      </c>
      <c r="B19" s="44">
        <f>'Actuals-CURRENT YEAR'!B17</f>
        <v>0</v>
      </c>
      <c r="C19" s="61">
        <f>'Actuals-CURRENT YEAR'!C17</f>
        <v>0</v>
      </c>
      <c r="D19" s="61">
        <f>'Actuals-CURRENT YEAR'!D17</f>
        <v>0</v>
      </c>
      <c r="E19" s="61">
        <f>'Actuals-CURRENT YEAR'!E17</f>
        <v>0</v>
      </c>
      <c r="F19" s="61">
        <f>'Actuals-CURRENT YEAR'!F17</f>
        <v>0</v>
      </c>
      <c r="G19" s="61">
        <f>'Actuals-CURRENT YEAR'!G17</f>
        <v>0</v>
      </c>
      <c r="H19" s="61">
        <f>'Actuals-CURRENT YEAR'!H17</f>
        <v>0</v>
      </c>
      <c r="I19" s="61">
        <f>'Actuals-CURRENT YEAR'!I17</f>
        <v>0</v>
      </c>
      <c r="J19" s="61">
        <f>'Actuals-CURRENT YEAR'!J17</f>
        <v>0</v>
      </c>
      <c r="K19" s="61">
        <f>'Actuals-CURRENT YEAR'!K17</f>
        <v>0</v>
      </c>
      <c r="L19" s="61">
        <f>'Actuals-CURRENT YEAR'!L17</f>
        <v>0</v>
      </c>
      <c r="M19" s="61">
        <f>'Actuals-CURRENT YEAR'!M17</f>
        <v>0</v>
      </c>
      <c r="N19" s="61">
        <f>'Actuals-CURRENT YEAR'!N17</f>
        <v>0</v>
      </c>
    </row>
    <row r="20" ht="15" customHeight="1">
      <c r="A20" t="s" s="62">
        <v>63</v>
      </c>
      <c r="B20" s="44">
        <f>'Actuals-CURRENT YEAR'!B18</f>
        <v>0</v>
      </c>
      <c r="C20" s="61">
        <f>'Actuals-CURRENT YEAR'!C18</f>
        <v>0</v>
      </c>
      <c r="D20" s="61">
        <f>'Actuals-CURRENT YEAR'!D18</f>
        <v>0</v>
      </c>
      <c r="E20" s="61">
        <f>'Actuals-CURRENT YEAR'!E18</f>
        <v>0</v>
      </c>
      <c r="F20" s="61">
        <f>'Actuals-CURRENT YEAR'!F18</f>
        <v>0</v>
      </c>
      <c r="G20" s="61">
        <f>'Actuals-CURRENT YEAR'!G18</f>
        <v>0</v>
      </c>
      <c r="H20" s="61">
        <f>'Actuals-CURRENT YEAR'!H18</f>
        <v>0</v>
      </c>
      <c r="I20" s="61">
        <f>'Actuals-CURRENT YEAR'!I18</f>
        <v>0</v>
      </c>
      <c r="J20" s="61">
        <f>'Actuals-CURRENT YEAR'!J18</f>
        <v>0</v>
      </c>
      <c r="K20" s="61">
        <f>'Actuals-CURRENT YEAR'!K18</f>
        <v>0</v>
      </c>
      <c r="L20" s="61">
        <f>'Actuals-CURRENT YEAR'!L18</f>
        <v>0</v>
      </c>
      <c r="M20" s="61">
        <f>'Actuals-CURRENT YEAR'!M18</f>
        <v>0</v>
      </c>
      <c r="N20" s="61">
        <f>'Actuals-CURRENT YEAR'!N18</f>
        <v>0</v>
      </c>
    </row>
    <row r="21" ht="20.35" customHeight="1">
      <c r="A21" t="s" s="67">
        <v>79</v>
      </c>
      <c r="B21" s="44">
        <f>SUM(B16:B20)</f>
        <v>0</v>
      </c>
      <c r="C21" s="61">
        <f>SUM(C16:C20)</f>
        <v>0</v>
      </c>
      <c r="D21" s="61">
        <f>SUM(D16:D20)</f>
        <v>0</v>
      </c>
      <c r="E21" s="61">
        <f>SUM(E16:E20)</f>
        <v>0</v>
      </c>
      <c r="F21" s="61">
        <f>SUM(F16:F20)</f>
        <v>0</v>
      </c>
      <c r="G21" s="61">
        <f>SUM(G16:G20)</f>
        <v>0</v>
      </c>
      <c r="H21" s="61">
        <f>SUM(H16:H20)</f>
        <v>0</v>
      </c>
      <c r="I21" s="61">
        <f>SUM(I16:I20)</f>
        <v>0</v>
      </c>
      <c r="J21" s="61">
        <f>SUM(J16:J20)</f>
        <v>0</v>
      </c>
      <c r="K21" s="61">
        <f>SUM(K16:K20)</f>
        <v>0</v>
      </c>
      <c r="L21" s="61">
        <f>SUM(L16:L20)</f>
        <v>0</v>
      </c>
      <c r="M21" s="61">
        <f>SUM(M16:M20)</f>
        <v>0</v>
      </c>
      <c r="N21" s="61">
        <f>SUM(N16:N20)</f>
        <v>0</v>
      </c>
    </row>
    <row r="22" ht="20.35" customHeight="1">
      <c r="A22" s="60"/>
      <c r="B22" s="44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36"/>
    </row>
    <row r="23" ht="20.35" customHeight="1">
      <c r="A23" t="s" s="60">
        <v>82</v>
      </c>
      <c r="B23" s="44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36"/>
    </row>
    <row r="24" ht="20.35" customHeight="1">
      <c r="A24" t="s" s="62">
        <v>83</v>
      </c>
      <c r="B24" s="44">
        <f>'Actuals-CURRENT YEAR'!B30</f>
        <v>0</v>
      </c>
      <c r="C24" s="61">
        <f>'Actuals-CURRENT YEAR'!C30</f>
        <v>0</v>
      </c>
      <c r="D24" s="61">
        <f>'Actuals-CURRENT YEAR'!D30</f>
        <v>0</v>
      </c>
      <c r="E24" s="61">
        <f>'Actuals-CURRENT YEAR'!E30</f>
        <v>0</v>
      </c>
      <c r="F24" s="61">
        <f>'Actuals-CURRENT YEAR'!F30</f>
        <v>0</v>
      </c>
      <c r="G24" s="61">
        <f>'Actuals-CURRENT YEAR'!G30</f>
        <v>0</v>
      </c>
      <c r="H24" s="61">
        <f>'Actuals-CURRENT YEAR'!H30</f>
        <v>0</v>
      </c>
      <c r="I24" s="61">
        <f>'Actuals-CURRENT YEAR'!I30</f>
        <v>0</v>
      </c>
      <c r="J24" s="61">
        <f>'Actuals-CURRENT YEAR'!J30</f>
        <v>0</v>
      </c>
      <c r="K24" s="61">
        <f>'Actuals-CURRENT YEAR'!K30</f>
        <v>0</v>
      </c>
      <c r="L24" s="61">
        <f>'Actuals-CURRENT YEAR'!L30</f>
        <v>0</v>
      </c>
      <c r="M24" s="61">
        <f>'Actuals-CURRENT YEAR'!M30</f>
        <v>0</v>
      </c>
      <c r="N24" s="61">
        <f>'Actuals-CURRENT YEAR'!N30</f>
        <v>0</v>
      </c>
    </row>
    <row r="25" ht="20.35" customHeight="1">
      <c r="A25" t="s" s="62">
        <v>84</v>
      </c>
      <c r="B25" s="44">
        <f>'Actuals-CURRENT YEAR'!B31</f>
        <v>0</v>
      </c>
      <c r="C25" s="61">
        <f>'Actuals-CURRENT YEAR'!C31</f>
        <v>0</v>
      </c>
      <c r="D25" s="61">
        <f>'Actuals-CURRENT YEAR'!D31</f>
        <v>0</v>
      </c>
      <c r="E25" s="61">
        <f>'Actuals-CURRENT YEAR'!E31</f>
        <v>0</v>
      </c>
      <c r="F25" s="61">
        <f>'Actuals-CURRENT YEAR'!F31</f>
        <v>0</v>
      </c>
      <c r="G25" s="61">
        <f>'Actuals-CURRENT YEAR'!G31</f>
        <v>0</v>
      </c>
      <c r="H25" s="61">
        <f>'Actuals-CURRENT YEAR'!H31</f>
        <v>0</v>
      </c>
      <c r="I25" s="61">
        <f>'Actuals-CURRENT YEAR'!I31</f>
        <v>0</v>
      </c>
      <c r="J25" s="61">
        <f>'Actuals-CURRENT YEAR'!J31</f>
        <v>0</v>
      </c>
      <c r="K25" s="61">
        <f>'Actuals-CURRENT YEAR'!K31</f>
        <v>0</v>
      </c>
      <c r="L25" s="61">
        <f>'Actuals-CURRENT YEAR'!L31</f>
        <v>0</v>
      </c>
      <c r="M25" s="61">
        <f>'Actuals-CURRENT YEAR'!M31</f>
        <v>0</v>
      </c>
      <c r="N25" s="61">
        <f>'Actuals-CURRENT YEAR'!N31</f>
        <v>0</v>
      </c>
    </row>
    <row r="26" ht="20.35" customHeight="1">
      <c r="A26" t="s" s="62">
        <v>85</v>
      </c>
      <c r="B26" s="44">
        <f>'Actuals-CURRENT YEAR'!B32</f>
        <v>0</v>
      </c>
      <c r="C26" s="61">
        <f>'Actuals-CURRENT YEAR'!C32</f>
        <v>0</v>
      </c>
      <c r="D26" s="61">
        <f>'Actuals-CURRENT YEAR'!D32</f>
        <v>0</v>
      </c>
      <c r="E26" s="61">
        <f>'Actuals-CURRENT YEAR'!E32</f>
        <v>0</v>
      </c>
      <c r="F26" s="61">
        <f>'Actuals-CURRENT YEAR'!F32</f>
        <v>0</v>
      </c>
      <c r="G26" s="61">
        <f>'Actuals-CURRENT YEAR'!G32</f>
        <v>0</v>
      </c>
      <c r="H26" s="61">
        <f>'Actuals-CURRENT YEAR'!H32</f>
        <v>0</v>
      </c>
      <c r="I26" s="61">
        <f>'Actuals-CURRENT YEAR'!I32</f>
        <v>0</v>
      </c>
      <c r="J26" s="61">
        <f>'Actuals-CURRENT YEAR'!J32</f>
        <v>0</v>
      </c>
      <c r="K26" s="61">
        <f>'Actuals-CURRENT YEAR'!K32</f>
        <v>0</v>
      </c>
      <c r="L26" s="61">
        <f>'Actuals-CURRENT YEAR'!L32</f>
        <v>0</v>
      </c>
      <c r="M26" s="61">
        <f>'Actuals-CURRENT YEAR'!M32</f>
        <v>0</v>
      </c>
      <c r="N26" s="61">
        <f>'Actuals-CURRENT YEAR'!N32</f>
        <v>0</v>
      </c>
    </row>
    <row r="27" ht="20.35" customHeight="1">
      <c r="A27" t="s" s="62">
        <v>86</v>
      </c>
      <c r="B27" s="44">
        <f>'Actuals-CURRENT YEAR'!B33</f>
        <v>0</v>
      </c>
      <c r="C27" s="61">
        <f>'Actuals-CURRENT YEAR'!C33</f>
        <v>0</v>
      </c>
      <c r="D27" s="61">
        <f>'Actuals-CURRENT YEAR'!D33</f>
        <v>0</v>
      </c>
      <c r="E27" s="61">
        <f>'Actuals-CURRENT YEAR'!E33</f>
        <v>0</v>
      </c>
      <c r="F27" s="61">
        <f>'Actuals-CURRENT YEAR'!F33</f>
        <v>0</v>
      </c>
      <c r="G27" s="61">
        <f>'Actuals-CURRENT YEAR'!G33</f>
        <v>0</v>
      </c>
      <c r="H27" s="61">
        <f>'Actuals-CURRENT YEAR'!H33</f>
        <v>0</v>
      </c>
      <c r="I27" s="61">
        <f>'Actuals-CURRENT YEAR'!I33</f>
        <v>0</v>
      </c>
      <c r="J27" s="61">
        <f>'Actuals-CURRENT YEAR'!J33</f>
        <v>0</v>
      </c>
      <c r="K27" s="61">
        <f>'Actuals-CURRENT YEAR'!K33</f>
        <v>0</v>
      </c>
      <c r="L27" s="61">
        <f>'Actuals-CURRENT YEAR'!L33</f>
        <v>0</v>
      </c>
      <c r="M27" s="61">
        <f>'Actuals-CURRENT YEAR'!M33</f>
        <v>0</v>
      </c>
      <c r="N27" s="61">
        <f>'Actuals-CURRENT YEAR'!N33</f>
        <v>0</v>
      </c>
    </row>
    <row r="28" ht="20.35" customHeight="1">
      <c r="A28" t="s" s="62">
        <v>87</v>
      </c>
      <c r="B28" s="44">
        <f>'Actuals-CURRENT YEAR'!B34</f>
        <v>0</v>
      </c>
      <c r="C28" s="61">
        <f>'Actuals-CURRENT YEAR'!C34</f>
        <v>0</v>
      </c>
      <c r="D28" s="61">
        <f>'Actuals-CURRENT YEAR'!D34</f>
        <v>0</v>
      </c>
      <c r="E28" s="61">
        <f>'Actuals-CURRENT YEAR'!E34</f>
        <v>0</v>
      </c>
      <c r="F28" s="61">
        <f>'Actuals-CURRENT YEAR'!F34</f>
        <v>0</v>
      </c>
      <c r="G28" s="61">
        <f>'Actuals-CURRENT YEAR'!G34</f>
        <v>0</v>
      </c>
      <c r="H28" s="61">
        <f>'Actuals-CURRENT YEAR'!H34</f>
        <v>0</v>
      </c>
      <c r="I28" s="61">
        <f>'Actuals-CURRENT YEAR'!I34</f>
        <v>0</v>
      </c>
      <c r="J28" s="61">
        <f>'Actuals-CURRENT YEAR'!J34</f>
        <v>0</v>
      </c>
      <c r="K28" s="61">
        <f>'Actuals-CURRENT YEAR'!K34</f>
        <v>0</v>
      </c>
      <c r="L28" s="61">
        <f>'Actuals-CURRENT YEAR'!L34</f>
        <v>0</v>
      </c>
      <c r="M28" s="61">
        <f>'Actuals-CURRENT YEAR'!M34</f>
        <v>0</v>
      </c>
      <c r="N28" s="61">
        <f>'Actuals-CURRENT YEAR'!N34</f>
        <v>0</v>
      </c>
    </row>
    <row r="29" ht="20.35" customHeight="1">
      <c r="A29" t="s" s="62">
        <v>88</v>
      </c>
      <c r="B29" s="44">
        <f>'Actuals-CURRENT YEAR'!B35</f>
        <v>0</v>
      </c>
      <c r="C29" s="61">
        <f>'Actuals-CURRENT YEAR'!C35</f>
        <v>0</v>
      </c>
      <c r="D29" s="61">
        <f>'Actuals-CURRENT YEAR'!D35</f>
        <v>0</v>
      </c>
      <c r="E29" s="61">
        <f>'Actuals-CURRENT YEAR'!E35</f>
        <v>0</v>
      </c>
      <c r="F29" s="61">
        <f>'Actuals-CURRENT YEAR'!F35</f>
        <v>0</v>
      </c>
      <c r="G29" s="61">
        <f>'Actuals-CURRENT YEAR'!G35</f>
        <v>0</v>
      </c>
      <c r="H29" s="61">
        <f>'Actuals-CURRENT YEAR'!H35</f>
        <v>0</v>
      </c>
      <c r="I29" s="61">
        <f>'Actuals-CURRENT YEAR'!I35</f>
        <v>0</v>
      </c>
      <c r="J29" s="61">
        <f>'Actuals-CURRENT YEAR'!J35</f>
        <v>0</v>
      </c>
      <c r="K29" s="61">
        <f>'Actuals-CURRENT YEAR'!K35</f>
        <v>0</v>
      </c>
      <c r="L29" s="61">
        <f>'Actuals-CURRENT YEAR'!L35</f>
        <v>0</v>
      </c>
      <c r="M29" s="61">
        <f>'Actuals-CURRENT YEAR'!M35</f>
        <v>0</v>
      </c>
      <c r="N29" s="61">
        <f>'Actuals-CURRENT YEAR'!N35</f>
        <v>0</v>
      </c>
    </row>
    <row r="30" ht="20.35" customHeight="1">
      <c r="A30" t="s" s="70">
        <v>89</v>
      </c>
      <c r="B30" s="44">
        <f>SUM(B24:B29)</f>
        <v>0</v>
      </c>
      <c r="C30" s="61">
        <f>SUM(C24:C29)</f>
        <v>0</v>
      </c>
      <c r="D30" s="61">
        <f>SUM(D24:D29)</f>
        <v>0</v>
      </c>
      <c r="E30" s="61">
        <f>SUM(E24:E29)</f>
        <v>0</v>
      </c>
      <c r="F30" s="61">
        <f>SUM(F24:F29)</f>
        <v>0</v>
      </c>
      <c r="G30" s="61">
        <f>SUM(G24:G29)</f>
        <v>0</v>
      </c>
      <c r="H30" s="61">
        <f>SUM(H24:H29)</f>
        <v>0</v>
      </c>
      <c r="I30" s="61">
        <f>SUM(I24:I29)</f>
        <v>0</v>
      </c>
      <c r="J30" s="61">
        <f>SUM(J24:J29)</f>
        <v>0</v>
      </c>
      <c r="K30" s="61">
        <f>SUM(K24:K29)</f>
        <v>0</v>
      </c>
      <c r="L30" s="61">
        <f>SUM(L24:L29)</f>
        <v>0</v>
      </c>
      <c r="M30" s="61">
        <f>SUM(M24:M29)</f>
        <v>0</v>
      </c>
      <c r="N30" s="61">
        <f>SUM(N24:N29)</f>
        <v>0</v>
      </c>
    </row>
    <row r="31" ht="20.35" customHeight="1">
      <c r="A31" s="27"/>
      <c r="B31" s="44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36"/>
    </row>
    <row r="32" ht="20.35" customHeight="1">
      <c r="A32" t="s" s="62">
        <v>90</v>
      </c>
      <c r="B32" s="44">
        <f>'Actuals-CURRENT YEAR'!B38</f>
        <v>0</v>
      </c>
      <c r="C32" s="61">
        <f>'Actuals-CURRENT YEAR'!C38</f>
        <v>0</v>
      </c>
      <c r="D32" s="61">
        <f>'Actuals-CURRENT YEAR'!D38</f>
        <v>0</v>
      </c>
      <c r="E32" s="61">
        <f>'Actuals-CURRENT YEAR'!E38</f>
        <v>0</v>
      </c>
      <c r="F32" s="61">
        <f>'Actuals-CURRENT YEAR'!F38</f>
        <v>0</v>
      </c>
      <c r="G32" s="61">
        <f>'Actuals-CURRENT YEAR'!G38</f>
        <v>0</v>
      </c>
      <c r="H32" s="61">
        <f>'Actuals-CURRENT YEAR'!H38</f>
        <v>0</v>
      </c>
      <c r="I32" s="61">
        <f>'Actuals-CURRENT YEAR'!I38</f>
        <v>0</v>
      </c>
      <c r="J32" s="61">
        <f>'Actuals-CURRENT YEAR'!J38</f>
        <v>0</v>
      </c>
      <c r="K32" s="61">
        <f>'Actuals-CURRENT YEAR'!K38</f>
        <v>0</v>
      </c>
      <c r="L32" s="61">
        <f>'Actuals-CURRENT YEAR'!L38</f>
        <v>0</v>
      </c>
      <c r="M32" s="61">
        <f>'Actuals-CURRENT YEAR'!M38</f>
        <v>0</v>
      </c>
      <c r="N32" s="61">
        <f>'Actuals-CURRENT YEAR'!N38</f>
        <v>0</v>
      </c>
    </row>
    <row r="33" ht="20.35" customHeight="1">
      <c r="A33" t="s" s="62">
        <v>91</v>
      </c>
      <c r="B33" s="44">
        <f>'Actuals-CURRENT YEAR'!B39</f>
        <v>0</v>
      </c>
      <c r="C33" s="61">
        <f>'Actuals-CURRENT YEAR'!C39</f>
        <v>0</v>
      </c>
      <c r="D33" s="61">
        <f>'Actuals-CURRENT YEAR'!D39</f>
        <v>0</v>
      </c>
      <c r="E33" s="61">
        <f>'Actuals-CURRENT YEAR'!E39</f>
        <v>0</v>
      </c>
      <c r="F33" s="61">
        <f>'Actuals-CURRENT YEAR'!F39</f>
        <v>0</v>
      </c>
      <c r="G33" s="61">
        <f>'Actuals-CURRENT YEAR'!G39</f>
        <v>0</v>
      </c>
      <c r="H33" s="61">
        <f>'Actuals-CURRENT YEAR'!H39</f>
        <v>0</v>
      </c>
      <c r="I33" s="61">
        <f>'Actuals-CURRENT YEAR'!I39</f>
        <v>0</v>
      </c>
      <c r="J33" s="61">
        <f>'Actuals-CURRENT YEAR'!J39</f>
        <v>0</v>
      </c>
      <c r="K33" s="61">
        <f>'Actuals-CURRENT YEAR'!K39</f>
        <v>0</v>
      </c>
      <c r="L33" s="61">
        <f>'Actuals-CURRENT YEAR'!L39</f>
        <v>0</v>
      </c>
      <c r="M33" s="61">
        <f>'Actuals-CURRENT YEAR'!M39</f>
        <v>0</v>
      </c>
      <c r="N33" s="61">
        <f>'Actuals-CURRENT YEAR'!N39</f>
        <v>0</v>
      </c>
    </row>
    <row r="34" ht="20.35" customHeight="1">
      <c r="A34" t="s" s="62">
        <v>92</v>
      </c>
      <c r="B34" s="44">
        <f>'Actuals-CURRENT YEAR'!B40</f>
        <v>0</v>
      </c>
      <c r="C34" s="61">
        <f>'Actuals-CURRENT YEAR'!C40</f>
        <v>0</v>
      </c>
      <c r="D34" s="61">
        <f>'Actuals-CURRENT YEAR'!D40</f>
        <v>0</v>
      </c>
      <c r="E34" s="61">
        <f>'Actuals-CURRENT YEAR'!E40</f>
        <v>0</v>
      </c>
      <c r="F34" s="61">
        <f>'Actuals-CURRENT YEAR'!F40</f>
        <v>0</v>
      </c>
      <c r="G34" s="61">
        <f>'Actuals-CURRENT YEAR'!G40</f>
        <v>0</v>
      </c>
      <c r="H34" s="61">
        <f>'Actuals-CURRENT YEAR'!H40</f>
        <v>0</v>
      </c>
      <c r="I34" s="61">
        <f>'Actuals-CURRENT YEAR'!I40</f>
        <v>0</v>
      </c>
      <c r="J34" s="61">
        <f>'Actuals-CURRENT YEAR'!J40</f>
        <v>0</v>
      </c>
      <c r="K34" s="61">
        <f>'Actuals-CURRENT YEAR'!K40</f>
        <v>0</v>
      </c>
      <c r="L34" s="61">
        <f>'Actuals-CURRENT YEAR'!L40</f>
        <v>0</v>
      </c>
      <c r="M34" s="61">
        <f>'Actuals-CURRENT YEAR'!M40</f>
        <v>0</v>
      </c>
      <c r="N34" s="61">
        <f>'Actuals-CURRENT YEAR'!N40</f>
        <v>0</v>
      </c>
    </row>
    <row r="35" ht="20.35" customHeight="1">
      <c r="A35" t="s" s="62">
        <v>93</v>
      </c>
      <c r="B35" s="44">
        <f>'Actuals-CURRENT YEAR'!B41</f>
        <v>0</v>
      </c>
      <c r="C35" s="61">
        <f>'Actuals-CURRENT YEAR'!C41</f>
        <v>0</v>
      </c>
      <c r="D35" s="61">
        <f>'Actuals-CURRENT YEAR'!D41</f>
        <v>0</v>
      </c>
      <c r="E35" s="61">
        <f>'Actuals-CURRENT YEAR'!E41</f>
        <v>0</v>
      </c>
      <c r="F35" s="61">
        <f>'Actuals-CURRENT YEAR'!F41</f>
        <v>0</v>
      </c>
      <c r="G35" s="61">
        <f>'Actuals-CURRENT YEAR'!G41</f>
        <v>0</v>
      </c>
      <c r="H35" s="61">
        <f>'Actuals-CURRENT YEAR'!H41</f>
        <v>0</v>
      </c>
      <c r="I35" s="61">
        <f>'Actuals-CURRENT YEAR'!I41</f>
        <v>0</v>
      </c>
      <c r="J35" s="61">
        <f>'Actuals-CURRENT YEAR'!J41</f>
        <v>0</v>
      </c>
      <c r="K35" s="61">
        <f>'Actuals-CURRENT YEAR'!K41</f>
        <v>0</v>
      </c>
      <c r="L35" s="61">
        <f>'Actuals-CURRENT YEAR'!L41</f>
        <v>0</v>
      </c>
      <c r="M35" s="61">
        <f>'Actuals-CURRENT YEAR'!M41</f>
        <v>0</v>
      </c>
      <c r="N35" s="61">
        <f>'Actuals-CURRENT YEAR'!N41</f>
        <v>0</v>
      </c>
    </row>
    <row r="36" ht="20.35" customHeight="1">
      <c r="A36" t="s" s="60">
        <v>94</v>
      </c>
      <c r="B36" s="44">
        <f>SUM(B32:B35)</f>
        <v>0</v>
      </c>
      <c r="C36" s="61">
        <f>SUM(C32:C35)</f>
        <v>0</v>
      </c>
      <c r="D36" s="61">
        <f>SUM(D32:D35)</f>
        <v>0</v>
      </c>
      <c r="E36" s="61">
        <f>SUM(E32:E35)</f>
        <v>0</v>
      </c>
      <c r="F36" s="61">
        <f>SUM(F32:F35)</f>
        <v>0</v>
      </c>
      <c r="G36" s="61">
        <f>SUM(G32:G35)</f>
        <v>0</v>
      </c>
      <c r="H36" s="61">
        <f>SUM(H32:H35)</f>
        <v>0</v>
      </c>
      <c r="I36" s="61">
        <f>SUM(I32:I35)</f>
        <v>0</v>
      </c>
      <c r="J36" s="61">
        <f>SUM(J32:J35)</f>
        <v>0</v>
      </c>
      <c r="K36" s="61">
        <f>SUM(K32:K35)</f>
        <v>0</v>
      </c>
      <c r="L36" s="61">
        <f>SUM(L32:L35)</f>
        <v>0</v>
      </c>
      <c r="M36" s="61">
        <f>SUM(M32:M35)</f>
        <v>0</v>
      </c>
      <c r="N36" s="61">
        <f>SUM(N32:N35)</f>
        <v>0</v>
      </c>
    </row>
    <row r="37" ht="20.35" customHeight="1">
      <c r="A37" s="27"/>
      <c r="B37" s="44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36"/>
    </row>
    <row r="38" ht="20.35" customHeight="1">
      <c r="A38" t="s" s="60">
        <v>95</v>
      </c>
      <c r="B38" s="44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36"/>
    </row>
    <row r="39" ht="20.35" customHeight="1">
      <c r="A39" t="s" s="62">
        <v>96</v>
      </c>
      <c r="B39" s="44">
        <f>'Actuals-CURRENT YEAR'!B45</f>
        <v>0</v>
      </c>
      <c r="C39" s="61">
        <f>'Actuals-CURRENT YEAR'!C45</f>
        <v>0</v>
      </c>
      <c r="D39" s="61">
        <f>'Actuals-CURRENT YEAR'!D45</f>
        <v>0</v>
      </c>
      <c r="E39" s="61">
        <f>'Actuals-CURRENT YEAR'!E45</f>
        <v>0</v>
      </c>
      <c r="F39" s="61">
        <f>'Actuals-CURRENT YEAR'!F45</f>
        <v>0</v>
      </c>
      <c r="G39" s="61">
        <f>'Actuals-CURRENT YEAR'!G45</f>
        <v>0</v>
      </c>
      <c r="H39" s="61">
        <f>'Actuals-CURRENT YEAR'!H45</f>
        <v>0</v>
      </c>
      <c r="I39" s="61">
        <f>'Actuals-CURRENT YEAR'!I45</f>
        <v>0</v>
      </c>
      <c r="J39" s="61">
        <f>'Actuals-CURRENT YEAR'!J45</f>
        <v>0</v>
      </c>
      <c r="K39" s="61">
        <f>'Actuals-CURRENT YEAR'!K45</f>
        <v>0</v>
      </c>
      <c r="L39" s="61">
        <f>'Actuals-CURRENT YEAR'!L45</f>
        <v>0</v>
      </c>
      <c r="M39" s="61">
        <f>'Actuals-CURRENT YEAR'!M45</f>
        <v>0</v>
      </c>
      <c r="N39" s="61">
        <f>'Actuals-CURRENT YEAR'!N45</f>
        <v>0</v>
      </c>
    </row>
    <row r="40" ht="20.35" customHeight="1">
      <c r="A40" t="s" s="62">
        <v>97</v>
      </c>
      <c r="B40" s="44">
        <f>'Actuals-CURRENT YEAR'!B46</f>
        <v>0</v>
      </c>
      <c r="C40" s="61">
        <f>'Actuals-CURRENT YEAR'!C46</f>
        <v>0</v>
      </c>
      <c r="D40" s="61">
        <f>'Actuals-CURRENT YEAR'!D46</f>
        <v>0</v>
      </c>
      <c r="E40" s="61">
        <f>'Actuals-CURRENT YEAR'!E46</f>
        <v>0</v>
      </c>
      <c r="F40" s="61">
        <f>'Actuals-CURRENT YEAR'!F46</f>
        <v>0</v>
      </c>
      <c r="G40" s="61">
        <f>'Actuals-CURRENT YEAR'!G46</f>
        <v>0</v>
      </c>
      <c r="H40" s="61">
        <f>'Actuals-CURRENT YEAR'!H46</f>
        <v>0</v>
      </c>
      <c r="I40" s="61">
        <f>'Actuals-CURRENT YEAR'!I46</f>
        <v>0</v>
      </c>
      <c r="J40" s="61">
        <f>'Actuals-CURRENT YEAR'!J46</f>
        <v>0</v>
      </c>
      <c r="K40" s="61">
        <f>'Actuals-CURRENT YEAR'!K46</f>
        <v>0</v>
      </c>
      <c r="L40" s="61">
        <f>'Actuals-CURRENT YEAR'!L46</f>
        <v>0</v>
      </c>
      <c r="M40" s="61">
        <f>'Actuals-CURRENT YEAR'!M46</f>
        <v>0</v>
      </c>
      <c r="N40" s="61">
        <f>'Actuals-CURRENT YEAR'!N46</f>
        <v>0</v>
      </c>
    </row>
    <row r="41" ht="20.35" customHeight="1">
      <c r="A41" t="s" s="62">
        <v>98</v>
      </c>
      <c r="B41" s="44">
        <f>'Actuals-CURRENT YEAR'!B47</f>
        <v>0</v>
      </c>
      <c r="C41" s="61">
        <f>'Actuals-CURRENT YEAR'!C47</f>
        <v>0</v>
      </c>
      <c r="D41" s="61">
        <f>'Actuals-CURRENT YEAR'!D47</f>
        <v>0</v>
      </c>
      <c r="E41" s="61">
        <f>'Actuals-CURRENT YEAR'!E47</f>
        <v>0</v>
      </c>
      <c r="F41" s="61">
        <f>'Actuals-CURRENT YEAR'!F47</f>
        <v>0</v>
      </c>
      <c r="G41" s="61">
        <f>'Actuals-CURRENT YEAR'!G47</f>
        <v>0</v>
      </c>
      <c r="H41" s="61">
        <f>'Actuals-CURRENT YEAR'!H47</f>
        <v>0</v>
      </c>
      <c r="I41" s="61">
        <f>'Actuals-CURRENT YEAR'!I47</f>
        <v>0</v>
      </c>
      <c r="J41" s="61">
        <f>'Actuals-CURRENT YEAR'!J47</f>
        <v>0</v>
      </c>
      <c r="K41" s="61">
        <f>'Actuals-CURRENT YEAR'!K47</f>
        <v>0</v>
      </c>
      <c r="L41" s="61">
        <f>'Actuals-CURRENT YEAR'!L47</f>
        <v>0</v>
      </c>
      <c r="M41" s="61">
        <f>'Actuals-CURRENT YEAR'!M47</f>
        <v>0</v>
      </c>
      <c r="N41" s="61">
        <f>'Actuals-CURRENT YEAR'!N47</f>
        <v>0</v>
      </c>
    </row>
    <row r="42" ht="20.35" customHeight="1">
      <c r="A42" t="s" s="62">
        <v>99</v>
      </c>
      <c r="B42" s="44">
        <f>'Actuals-CURRENT YEAR'!B48</f>
        <v>0</v>
      </c>
      <c r="C42" s="61">
        <f>'Actuals-CURRENT YEAR'!C48</f>
        <v>0</v>
      </c>
      <c r="D42" s="61">
        <f>'Actuals-CURRENT YEAR'!D48</f>
        <v>0</v>
      </c>
      <c r="E42" s="61">
        <f>'Actuals-CURRENT YEAR'!E48</f>
        <v>0</v>
      </c>
      <c r="F42" s="61">
        <f>'Actuals-CURRENT YEAR'!F48</f>
        <v>0</v>
      </c>
      <c r="G42" s="61">
        <f>'Actuals-CURRENT YEAR'!G48</f>
        <v>0</v>
      </c>
      <c r="H42" s="61">
        <f>'Actuals-CURRENT YEAR'!H48</f>
        <v>0</v>
      </c>
      <c r="I42" s="61">
        <f>'Actuals-CURRENT YEAR'!I48</f>
        <v>0</v>
      </c>
      <c r="J42" s="61">
        <f>'Actuals-CURRENT YEAR'!J48</f>
        <v>0</v>
      </c>
      <c r="K42" s="61">
        <f>'Actuals-CURRENT YEAR'!K48</f>
        <v>0</v>
      </c>
      <c r="L42" s="61">
        <f>'Actuals-CURRENT YEAR'!L48</f>
        <v>0</v>
      </c>
      <c r="M42" s="61">
        <f>'Actuals-CURRENT YEAR'!M48</f>
        <v>0</v>
      </c>
      <c r="N42" s="61">
        <f>'Actuals-CURRENT YEAR'!N48</f>
        <v>0</v>
      </c>
    </row>
    <row r="43" ht="20.35" customHeight="1">
      <c r="A43" t="s" s="62">
        <v>101</v>
      </c>
      <c r="B43" s="44">
        <f>'Actuals-CURRENT YEAR'!B50</f>
        <v>0</v>
      </c>
      <c r="C43" s="61">
        <f>'Actuals-CURRENT YEAR'!C50</f>
        <v>0</v>
      </c>
      <c r="D43" s="61">
        <f>'Actuals-CURRENT YEAR'!D50</f>
        <v>0</v>
      </c>
      <c r="E43" s="61">
        <f>'Actuals-CURRENT YEAR'!E50</f>
        <v>0</v>
      </c>
      <c r="F43" s="61">
        <f>'Actuals-CURRENT YEAR'!F50</f>
        <v>0</v>
      </c>
      <c r="G43" s="61">
        <f>'Actuals-CURRENT YEAR'!G50</f>
        <v>0</v>
      </c>
      <c r="H43" s="61">
        <f>'Actuals-CURRENT YEAR'!H50</f>
        <v>0</v>
      </c>
      <c r="I43" s="61">
        <f>'Actuals-CURRENT YEAR'!I50</f>
        <v>0</v>
      </c>
      <c r="J43" s="61">
        <f>'Actuals-CURRENT YEAR'!J50</f>
        <v>0</v>
      </c>
      <c r="K43" s="61">
        <f>'Actuals-CURRENT YEAR'!K50</f>
        <v>0</v>
      </c>
      <c r="L43" s="61">
        <f>'Actuals-CURRENT YEAR'!L50</f>
        <v>0</v>
      </c>
      <c r="M43" s="61">
        <f>'Actuals-CURRENT YEAR'!M50</f>
        <v>0</v>
      </c>
      <c r="N43" s="61">
        <f>'Actuals-CURRENT YEAR'!N50</f>
        <v>0</v>
      </c>
    </row>
    <row r="44" ht="20.35" customHeight="1">
      <c r="A44" t="s" s="62">
        <v>102</v>
      </c>
      <c r="B44" s="44">
        <f>'Actuals-CURRENT YEAR'!B51</f>
        <v>0</v>
      </c>
      <c r="C44" s="61">
        <f>'Actuals-CURRENT YEAR'!C51</f>
        <v>0</v>
      </c>
      <c r="D44" s="61">
        <f>'Actuals-CURRENT YEAR'!D51</f>
        <v>0</v>
      </c>
      <c r="E44" s="61">
        <f>'Actuals-CURRENT YEAR'!E51</f>
        <v>0</v>
      </c>
      <c r="F44" s="61">
        <f>'Actuals-CURRENT YEAR'!F51</f>
        <v>0</v>
      </c>
      <c r="G44" s="61">
        <f>'Actuals-CURRENT YEAR'!G51</f>
        <v>0</v>
      </c>
      <c r="H44" s="61">
        <f>'Actuals-CURRENT YEAR'!H51</f>
        <v>0</v>
      </c>
      <c r="I44" s="61">
        <f>'Actuals-CURRENT YEAR'!I51</f>
        <v>0</v>
      </c>
      <c r="J44" s="61">
        <f>'Actuals-CURRENT YEAR'!J51</f>
        <v>0</v>
      </c>
      <c r="K44" s="61">
        <f>'Actuals-CURRENT YEAR'!K51</f>
        <v>0</v>
      </c>
      <c r="L44" s="61">
        <f>'Actuals-CURRENT YEAR'!L51</f>
        <v>0</v>
      </c>
      <c r="M44" s="61">
        <f>'Actuals-CURRENT YEAR'!M51</f>
        <v>0</v>
      </c>
      <c r="N44" s="61">
        <f>'Actuals-CURRENT YEAR'!N51</f>
        <v>0</v>
      </c>
    </row>
    <row r="45" ht="20.35" customHeight="1">
      <c r="A45" t="s" s="62">
        <v>103</v>
      </c>
      <c r="B45" s="44">
        <f>'Actuals-CURRENT YEAR'!B52</f>
        <v>0</v>
      </c>
      <c r="C45" s="61">
        <f>'Actuals-CURRENT YEAR'!C52</f>
        <v>0</v>
      </c>
      <c r="D45" s="61">
        <f>'Actuals-CURRENT YEAR'!D52</f>
        <v>0</v>
      </c>
      <c r="E45" s="61">
        <f>'Actuals-CURRENT YEAR'!E52</f>
        <v>0</v>
      </c>
      <c r="F45" s="61">
        <f>'Actuals-CURRENT YEAR'!F52</f>
        <v>0</v>
      </c>
      <c r="G45" s="61">
        <f>'Actuals-CURRENT YEAR'!G52</f>
        <v>0</v>
      </c>
      <c r="H45" s="61">
        <f>'Actuals-CURRENT YEAR'!H52</f>
        <v>0</v>
      </c>
      <c r="I45" s="61">
        <f>'Actuals-CURRENT YEAR'!I52</f>
        <v>0</v>
      </c>
      <c r="J45" s="61">
        <f>'Actuals-CURRENT YEAR'!J52</f>
        <v>0</v>
      </c>
      <c r="K45" s="61">
        <f>'Actuals-CURRENT YEAR'!K52</f>
        <v>0</v>
      </c>
      <c r="L45" s="61">
        <f>'Actuals-CURRENT YEAR'!L52</f>
        <v>0</v>
      </c>
      <c r="M45" s="61">
        <f>'Actuals-CURRENT YEAR'!M52</f>
        <v>0</v>
      </c>
      <c r="N45" s="61">
        <f>'Actuals-CURRENT YEAR'!N52</f>
        <v>0</v>
      </c>
    </row>
    <row r="46" ht="20.35" customHeight="1">
      <c r="A46" t="s" s="62">
        <v>104</v>
      </c>
      <c r="B46" s="44">
        <f>'Actuals-CURRENT YEAR'!B53</f>
        <v>0</v>
      </c>
      <c r="C46" s="61">
        <f>'Actuals-CURRENT YEAR'!C53</f>
        <v>0</v>
      </c>
      <c r="D46" s="61">
        <f>'Actuals-CURRENT YEAR'!D53</f>
        <v>0</v>
      </c>
      <c r="E46" s="61">
        <f>'Actuals-CURRENT YEAR'!E53</f>
        <v>0</v>
      </c>
      <c r="F46" s="61">
        <f>'Actuals-CURRENT YEAR'!F53</f>
        <v>0</v>
      </c>
      <c r="G46" s="61">
        <f>'Actuals-CURRENT YEAR'!G53</f>
        <v>0</v>
      </c>
      <c r="H46" s="61">
        <f>'Actuals-CURRENT YEAR'!H53</f>
        <v>0</v>
      </c>
      <c r="I46" s="61">
        <f>'Actuals-CURRENT YEAR'!I53</f>
        <v>0</v>
      </c>
      <c r="J46" s="61">
        <f>'Actuals-CURRENT YEAR'!J53</f>
        <v>0</v>
      </c>
      <c r="K46" s="61">
        <f>'Actuals-CURRENT YEAR'!K53</f>
        <v>0</v>
      </c>
      <c r="L46" s="61">
        <f>'Actuals-CURRENT YEAR'!L53</f>
        <v>0</v>
      </c>
      <c r="M46" s="61">
        <f>'Actuals-CURRENT YEAR'!M53</f>
        <v>0</v>
      </c>
      <c r="N46" s="61">
        <f>'Actuals-CURRENT YEAR'!N53</f>
        <v>0</v>
      </c>
    </row>
    <row r="47" ht="20.35" customHeight="1">
      <c r="A47" t="s" s="62">
        <v>105</v>
      </c>
      <c r="B47" s="44">
        <f>'Actuals-CURRENT YEAR'!B54</f>
        <v>0</v>
      </c>
      <c r="C47" s="61">
        <f>'Actuals-CURRENT YEAR'!C54</f>
        <v>0</v>
      </c>
      <c r="D47" s="61">
        <f>'Actuals-CURRENT YEAR'!D54</f>
        <v>0</v>
      </c>
      <c r="E47" s="61">
        <f>'Actuals-CURRENT YEAR'!E54</f>
        <v>0</v>
      </c>
      <c r="F47" s="61">
        <f>'Actuals-CURRENT YEAR'!F54</f>
        <v>0</v>
      </c>
      <c r="G47" s="61">
        <f>'Actuals-CURRENT YEAR'!G54</f>
        <v>0</v>
      </c>
      <c r="H47" s="61">
        <f>'Actuals-CURRENT YEAR'!H54</f>
        <v>0</v>
      </c>
      <c r="I47" s="61">
        <f>'Actuals-CURRENT YEAR'!I54</f>
        <v>0</v>
      </c>
      <c r="J47" s="61">
        <f>'Actuals-CURRENT YEAR'!J54</f>
        <v>0</v>
      </c>
      <c r="K47" s="61">
        <f>'Actuals-CURRENT YEAR'!K54</f>
        <v>0</v>
      </c>
      <c r="L47" s="61">
        <f>'Actuals-CURRENT YEAR'!L54</f>
        <v>0</v>
      </c>
      <c r="M47" s="61">
        <f>'Actuals-CURRENT YEAR'!M54</f>
        <v>0</v>
      </c>
      <c r="N47" s="61">
        <f>'Actuals-CURRENT YEAR'!N54</f>
        <v>0</v>
      </c>
    </row>
    <row r="48" ht="20.35" customHeight="1">
      <c r="A48" t="s" s="62">
        <v>106</v>
      </c>
      <c r="B48" s="44">
        <f>'Actuals-CURRENT YEAR'!B55</f>
        <v>0</v>
      </c>
      <c r="C48" s="61">
        <f>'Actuals-CURRENT YEAR'!C55</f>
        <v>0</v>
      </c>
      <c r="D48" s="61">
        <f>'Actuals-CURRENT YEAR'!D55</f>
        <v>0</v>
      </c>
      <c r="E48" s="61">
        <f>'Actuals-CURRENT YEAR'!E55</f>
        <v>0</v>
      </c>
      <c r="F48" s="61">
        <f>'Actuals-CURRENT YEAR'!F55</f>
        <v>0</v>
      </c>
      <c r="G48" s="61">
        <f>'Actuals-CURRENT YEAR'!G55</f>
        <v>0</v>
      </c>
      <c r="H48" s="61">
        <f>'Actuals-CURRENT YEAR'!H55</f>
        <v>0</v>
      </c>
      <c r="I48" s="61">
        <f>'Actuals-CURRENT YEAR'!I55</f>
        <v>0</v>
      </c>
      <c r="J48" s="61">
        <f>'Actuals-CURRENT YEAR'!J55</f>
        <v>0</v>
      </c>
      <c r="K48" s="61">
        <f>'Actuals-CURRENT YEAR'!K55</f>
        <v>0</v>
      </c>
      <c r="L48" s="61">
        <f>'Actuals-CURRENT YEAR'!L55</f>
        <v>0</v>
      </c>
      <c r="M48" s="61">
        <f>'Actuals-CURRENT YEAR'!M55</f>
        <v>0</v>
      </c>
      <c r="N48" s="61">
        <f>'Actuals-CURRENT YEAR'!N55</f>
        <v>0</v>
      </c>
    </row>
    <row r="49" ht="20.35" customHeight="1">
      <c r="A49" t="s" s="62">
        <v>107</v>
      </c>
      <c r="B49" s="44">
        <f>'Actuals-CURRENT YEAR'!B56</f>
        <v>0</v>
      </c>
      <c r="C49" s="61">
        <f>'Actuals-CURRENT YEAR'!C56</f>
        <v>0</v>
      </c>
      <c r="D49" s="61">
        <f>'Actuals-CURRENT YEAR'!D56</f>
        <v>0</v>
      </c>
      <c r="E49" s="61">
        <f>'Actuals-CURRENT YEAR'!E56</f>
        <v>0</v>
      </c>
      <c r="F49" s="61">
        <f>'Actuals-CURRENT YEAR'!F56</f>
        <v>0</v>
      </c>
      <c r="G49" s="61">
        <f>'Actuals-CURRENT YEAR'!G56</f>
        <v>0</v>
      </c>
      <c r="H49" s="61">
        <f>'Actuals-CURRENT YEAR'!H56</f>
        <v>0</v>
      </c>
      <c r="I49" s="61">
        <f>'Actuals-CURRENT YEAR'!I56</f>
        <v>0</v>
      </c>
      <c r="J49" s="61">
        <f>'Actuals-CURRENT YEAR'!J56</f>
        <v>0</v>
      </c>
      <c r="K49" s="61">
        <f>'Actuals-CURRENT YEAR'!K56</f>
        <v>0</v>
      </c>
      <c r="L49" s="61">
        <f>'Actuals-CURRENT YEAR'!L56</f>
        <v>0</v>
      </c>
      <c r="M49" s="61">
        <f>'Actuals-CURRENT YEAR'!M56</f>
        <v>0</v>
      </c>
      <c r="N49" s="61">
        <f>'Actuals-CURRENT YEAR'!N56</f>
        <v>0</v>
      </c>
    </row>
    <row r="50" ht="20.35" customHeight="1">
      <c r="A50" t="s" s="62">
        <v>108</v>
      </c>
      <c r="B50" s="44">
        <f>'Actuals-CURRENT YEAR'!B57</f>
        <v>0</v>
      </c>
      <c r="C50" s="61">
        <f>'Actuals-CURRENT YEAR'!C57</f>
        <v>0</v>
      </c>
      <c r="D50" s="61">
        <f>'Actuals-CURRENT YEAR'!D57</f>
        <v>0</v>
      </c>
      <c r="E50" s="61">
        <f>'Actuals-CURRENT YEAR'!E57</f>
        <v>0</v>
      </c>
      <c r="F50" s="61">
        <f>'Actuals-CURRENT YEAR'!F57</f>
        <v>0</v>
      </c>
      <c r="G50" s="61">
        <f>'Actuals-CURRENT YEAR'!G57</f>
        <v>0</v>
      </c>
      <c r="H50" s="61">
        <f>'Actuals-CURRENT YEAR'!H57</f>
        <v>0</v>
      </c>
      <c r="I50" s="61">
        <f>'Actuals-CURRENT YEAR'!I57</f>
        <v>0</v>
      </c>
      <c r="J50" s="61">
        <f>'Actuals-CURRENT YEAR'!J57</f>
        <v>0</v>
      </c>
      <c r="K50" s="61">
        <f>'Actuals-CURRENT YEAR'!K57</f>
        <v>0</v>
      </c>
      <c r="L50" s="61">
        <f>'Actuals-CURRENT YEAR'!L57</f>
        <v>0</v>
      </c>
      <c r="M50" s="61">
        <f>'Actuals-CURRENT YEAR'!M57</f>
        <v>0</v>
      </c>
      <c r="N50" s="61">
        <f>'Actuals-CURRENT YEAR'!N57</f>
        <v>0</v>
      </c>
    </row>
    <row r="51" ht="20.35" customHeight="1">
      <c r="A51" t="s" s="62">
        <v>109</v>
      </c>
      <c r="B51" s="44">
        <f>'Actuals-CURRENT YEAR'!B58</f>
        <v>0</v>
      </c>
      <c r="C51" s="61">
        <f>'Actuals-CURRENT YEAR'!C58</f>
        <v>0</v>
      </c>
      <c r="D51" s="61">
        <f>'Actuals-CURRENT YEAR'!D58</f>
        <v>0</v>
      </c>
      <c r="E51" s="61">
        <f>'Actuals-CURRENT YEAR'!E58</f>
        <v>0</v>
      </c>
      <c r="F51" s="61">
        <f>'Actuals-CURRENT YEAR'!F58</f>
        <v>0</v>
      </c>
      <c r="G51" s="61">
        <f>'Actuals-CURRENT YEAR'!G58</f>
        <v>0</v>
      </c>
      <c r="H51" s="61">
        <f>'Actuals-CURRENT YEAR'!H58</f>
        <v>0</v>
      </c>
      <c r="I51" s="61">
        <f>'Actuals-CURRENT YEAR'!I58</f>
        <v>0</v>
      </c>
      <c r="J51" s="61">
        <f>'Actuals-CURRENT YEAR'!J58</f>
        <v>0</v>
      </c>
      <c r="K51" s="61">
        <f>'Actuals-CURRENT YEAR'!K58</f>
        <v>0</v>
      </c>
      <c r="L51" s="61">
        <f>'Actuals-CURRENT YEAR'!L58</f>
        <v>0</v>
      </c>
      <c r="M51" s="61">
        <f>'Actuals-CURRENT YEAR'!M58</f>
        <v>0</v>
      </c>
      <c r="N51" s="61">
        <f>'Actuals-CURRENT YEAR'!N58</f>
        <v>0</v>
      </c>
    </row>
    <row r="52" ht="20.35" customHeight="1">
      <c r="A52" t="s" s="62">
        <v>110</v>
      </c>
      <c r="B52" s="44">
        <f>'Actuals-CURRENT YEAR'!B59</f>
        <v>0</v>
      </c>
      <c r="C52" s="61">
        <f>'Actuals-CURRENT YEAR'!C59</f>
        <v>0</v>
      </c>
      <c r="D52" s="61">
        <f>'Actuals-CURRENT YEAR'!D59</f>
        <v>0</v>
      </c>
      <c r="E52" s="61">
        <f>'Actuals-CURRENT YEAR'!E59</f>
        <v>0</v>
      </c>
      <c r="F52" s="61">
        <f>'Actuals-CURRENT YEAR'!F59</f>
        <v>0</v>
      </c>
      <c r="G52" s="61">
        <f>'Actuals-CURRENT YEAR'!G59</f>
        <v>0</v>
      </c>
      <c r="H52" s="61">
        <f>'Actuals-CURRENT YEAR'!H59</f>
        <v>0</v>
      </c>
      <c r="I52" s="61">
        <f>'Actuals-CURRENT YEAR'!I59</f>
        <v>0</v>
      </c>
      <c r="J52" s="61">
        <f>'Actuals-CURRENT YEAR'!J59</f>
        <v>0</v>
      </c>
      <c r="K52" s="61">
        <f>'Actuals-CURRENT YEAR'!K59</f>
        <v>0</v>
      </c>
      <c r="L52" s="61">
        <f>'Actuals-CURRENT YEAR'!L59</f>
        <v>0</v>
      </c>
      <c r="M52" s="61">
        <f>'Actuals-CURRENT YEAR'!M59</f>
        <v>0</v>
      </c>
      <c r="N52" s="61">
        <f>'Actuals-CURRENT YEAR'!N59</f>
        <v>0</v>
      </c>
    </row>
    <row r="53" ht="20.35" customHeight="1">
      <c r="A53" t="s" s="60">
        <v>111</v>
      </c>
      <c r="B53" s="44">
        <f>SUM(B39:B52)</f>
        <v>0</v>
      </c>
      <c r="C53" s="61">
        <f>SUM(C39:C52)</f>
        <v>0</v>
      </c>
      <c r="D53" s="61">
        <f>SUM(D39:D52)</f>
        <v>0</v>
      </c>
      <c r="E53" s="61">
        <f>SUM(E39:E52)</f>
        <v>0</v>
      </c>
      <c r="F53" s="61">
        <f>SUM(F39:F52)</f>
        <v>0</v>
      </c>
      <c r="G53" s="61">
        <f>SUM(G39:G52)</f>
        <v>0</v>
      </c>
      <c r="H53" s="61">
        <f>SUM(H39:H52)</f>
        <v>0</v>
      </c>
      <c r="I53" s="61">
        <f>SUM(I39:I52)</f>
        <v>0</v>
      </c>
      <c r="J53" s="61">
        <f>SUM(J39:J52)</f>
        <v>0</v>
      </c>
      <c r="K53" s="61">
        <f>SUM(K39:K52)</f>
        <v>0</v>
      </c>
      <c r="L53" s="61">
        <f>SUM(L39:L52)</f>
        <v>0</v>
      </c>
      <c r="M53" s="61">
        <f>SUM(M39:M52)</f>
        <v>0</v>
      </c>
      <c r="N53" s="61">
        <f>SUM(N39:N52)</f>
        <v>0</v>
      </c>
    </row>
    <row r="54" ht="20.35" customHeight="1">
      <c r="A54" s="27"/>
      <c r="B54" s="44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36"/>
    </row>
    <row r="55" ht="20.35" customHeight="1">
      <c r="A55" t="s" s="60">
        <v>122</v>
      </c>
      <c r="B55" s="44">
        <f>(B21+B30+B36+B53)</f>
        <v>0</v>
      </c>
      <c r="C55" s="61">
        <f>(C21+C30+C36+C53)</f>
        <v>0</v>
      </c>
      <c r="D55" s="61">
        <f>(D21+D30+D36+D53)</f>
        <v>0</v>
      </c>
      <c r="E55" s="61">
        <f>(E21+E30+E36+E53)</f>
        <v>0</v>
      </c>
      <c r="F55" s="61">
        <f>(F21+F30+F36+F53)</f>
        <v>0</v>
      </c>
      <c r="G55" s="61">
        <f>(G21+G30+G36+G53)</f>
        <v>0</v>
      </c>
      <c r="H55" s="61">
        <f>(H21+H30+H36+H53)</f>
        <v>0</v>
      </c>
      <c r="I55" s="61">
        <f>(I21+I30+I36+I53)</f>
        <v>0</v>
      </c>
      <c r="J55" s="61">
        <f>(J21+J30+J36+J53)</f>
        <v>0</v>
      </c>
      <c r="K55" s="61">
        <f>(K21+K30+K36+K53)</f>
        <v>0</v>
      </c>
      <c r="L55" s="61">
        <f>(L21+L30+L36+L53)</f>
        <v>0</v>
      </c>
      <c r="M55" s="61">
        <f>(M21+M30+M36+M53)</f>
        <v>0</v>
      </c>
      <c r="N55" s="61">
        <f>(N21+N30+N36+N53)</f>
        <v>0</v>
      </c>
    </row>
    <row r="56" ht="20.35" customHeight="1">
      <c r="A56" s="27"/>
      <c r="B56" s="44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ht="20.35" customHeight="1">
      <c r="A57" t="s" s="60">
        <v>123</v>
      </c>
      <c r="B57" s="44">
        <f>(B4+B13-B55)</f>
        <v>0</v>
      </c>
      <c r="C57" s="61">
        <f>(C4+C13-C55)</f>
        <v>0</v>
      </c>
      <c r="D57" s="61">
        <f>(D4+D13-D55)</f>
        <v>0</v>
      </c>
      <c r="E57" s="61">
        <f>(E4+E13-E55)</f>
        <v>0</v>
      </c>
      <c r="F57" s="61">
        <f>(F4+F13-F55)</f>
        <v>0</v>
      </c>
      <c r="G57" s="61">
        <f>(G4+G13-G55)</f>
        <v>0</v>
      </c>
      <c r="H57" s="61">
        <f>(H4+H13-H55)</f>
        <v>0</v>
      </c>
      <c r="I57" s="61">
        <f>(I4+I13-I55)</f>
        <v>0</v>
      </c>
      <c r="J57" s="61">
        <f>(J4+J13-J55)</f>
        <v>0</v>
      </c>
      <c r="K57" s="61">
        <f>(K4+K13-K55)</f>
        <v>0</v>
      </c>
      <c r="L57" s="61">
        <f>(L4+L13-L55)</f>
        <v>0</v>
      </c>
      <c r="M57" s="61">
        <f>(M4+M13-M55)</f>
        <v>0</v>
      </c>
      <c r="N57" s="61">
        <f>(N4+N13-N55)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76" customWidth="1"/>
    <col min="2" max="2" width="9.52344" style="76" customWidth="1"/>
    <col min="3" max="3" width="11.6875" style="76" customWidth="1"/>
    <col min="4" max="4" width="12" style="76" customWidth="1"/>
    <col min="5" max="5" width="11.7422" style="76" customWidth="1"/>
    <col min="6" max="6" width="11.9297" style="76" customWidth="1"/>
    <col min="7" max="7" width="12.8359" style="76" customWidth="1"/>
    <col min="8" max="8" width="3.96875" style="76" customWidth="1"/>
    <col min="9" max="9" width="9.9375" style="76" customWidth="1"/>
    <col min="10" max="10" width="12.8359" style="76" customWidth="1"/>
    <col min="11" max="11" width="12.8359" style="76" customWidth="1"/>
    <col min="12" max="12" width="12.8359" style="76" customWidth="1"/>
    <col min="13" max="13" width="12.8359" style="76" customWidth="1"/>
    <col min="14" max="14" width="12.8359" style="76" customWidth="1"/>
    <col min="15" max="256" width="16.3516" style="76" customWidth="1"/>
  </cols>
  <sheetData>
    <row r="1" ht="16.55" customHeight="1">
      <c r="A1" t="s" s="77">
        <v>124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40908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YEAR'!B5</f>
        <v>0</v>
      </c>
      <c r="D10" s="107">
        <f>'Actuals-PRIOR YEAR'!B5</f>
        <v>0</v>
      </c>
      <c r="E10" s="107">
        <f>(C10-D10)</f>
        <v>0</v>
      </c>
      <c r="F10" s="107">
        <f>'Budget-CURRENT YEAR'!C5</f>
        <v>0</v>
      </c>
      <c r="G10" s="107">
        <f>(C10-F10)</f>
        <v>0</v>
      </c>
      <c r="H10" s="86"/>
      <c r="I10" s="108"/>
      <c r="J10" s="86"/>
      <c r="K10" s="86"/>
      <c r="L10" s="86"/>
      <c r="M10" s="86"/>
      <c r="N10" s="86"/>
    </row>
    <row r="11" ht="14.35" customHeight="1">
      <c r="A11" t="s" s="105">
        <v>73</v>
      </c>
      <c r="B11" s="106">
        <f>(C11/$C$16)</f>
      </c>
      <c r="C11" s="107">
        <f>'Actuals-CURRENT YEAR'!B6</f>
        <v>0</v>
      </c>
      <c r="D11" s="107">
        <f>'Actuals-PRIOR YEAR'!B6</f>
        <v>0</v>
      </c>
      <c r="E11" s="107">
        <f>(C11-D11)</f>
        <v>0</v>
      </c>
      <c r="F11" s="107">
        <f>'Budget-CURRENT YEAR'!C6</f>
        <v>0</v>
      </c>
      <c r="G11" s="107">
        <f>(C11-F11)</f>
        <v>0</v>
      </c>
      <c r="H11" s="86"/>
      <c r="I11" s="108"/>
      <c r="J11" s="86"/>
      <c r="K11" s="86"/>
      <c r="L11" s="86"/>
      <c r="M11" s="86"/>
      <c r="N11" s="86"/>
    </row>
    <row r="12" ht="14.35" customHeight="1">
      <c r="A12" t="s" s="105">
        <v>74</v>
      </c>
      <c r="B12" s="106">
        <f>(C12/$C$16)</f>
      </c>
      <c r="C12" s="107">
        <f>'Actuals-CURRENT YEAR'!B7</f>
        <v>0</v>
      </c>
      <c r="D12" s="107">
        <f>'Actuals-PRIOR YEAR'!B7</f>
        <v>0</v>
      </c>
      <c r="E12" s="107">
        <f>(C12-D12)</f>
        <v>0</v>
      </c>
      <c r="F12" s="107">
        <f>'Budget-CURRENT YEAR'!C7</f>
        <v>0</v>
      </c>
      <c r="G12" s="107">
        <f>(C12-F12)</f>
        <v>0</v>
      </c>
      <c r="H12" s="86"/>
      <c r="I12" s="108"/>
      <c r="J12" s="86"/>
      <c r="K12" s="86"/>
      <c r="L12" s="86"/>
      <c r="M12" s="86"/>
      <c r="N12" s="86"/>
    </row>
    <row r="13" ht="14.35" customHeight="1">
      <c r="A13" t="s" s="105">
        <v>75</v>
      </c>
      <c r="B13" s="106">
        <f>(C13/$C$16)</f>
      </c>
      <c r="C13" s="107">
        <f>'Actuals-CURRENT YEAR'!B8</f>
        <v>0</v>
      </c>
      <c r="D13" s="107">
        <f>'Actuals-PRIOR YEAR'!B8</f>
        <v>0</v>
      </c>
      <c r="E13" s="107">
        <f>(C13-D13)</f>
        <v>0</v>
      </c>
      <c r="F13" s="107">
        <f>'Budget-CURRENT YEAR'!C8</f>
        <v>0</v>
      </c>
      <c r="G13" s="107">
        <f>(C13-F13)</f>
        <v>0</v>
      </c>
      <c r="H13" s="86"/>
      <c r="I13" s="108"/>
      <c r="J13" s="86"/>
      <c r="K13" s="86"/>
      <c r="L13" s="86"/>
      <c r="M13" s="86"/>
      <c r="N13" s="86"/>
    </row>
    <row r="14" ht="14.35" customHeight="1">
      <c r="A14" t="s" s="105">
        <v>63</v>
      </c>
      <c r="B14" s="106">
        <f>(C14/$C$16)</f>
      </c>
      <c r="C14" s="107">
        <f>'Actuals-CURRENT YEAR'!B9</f>
        <v>0</v>
      </c>
      <c r="D14" s="107">
        <f>'Actuals-PRIOR YEAR'!B9</f>
        <v>0</v>
      </c>
      <c r="E14" s="107">
        <f>(C14-D14)</f>
        <v>0</v>
      </c>
      <c r="F14" s="107">
        <f>'Budget-CURRENT YEAR'!C9</f>
        <v>0</v>
      </c>
      <c r="G14" s="107">
        <f>(C14-F14)</f>
        <v>0</v>
      </c>
      <c r="H14" s="86"/>
      <c r="I14" s="108"/>
      <c r="J14" s="86"/>
      <c r="K14" s="86"/>
      <c r="L14" s="86"/>
      <c r="M14" s="86"/>
      <c r="N14" s="86"/>
    </row>
    <row r="15" ht="14.35" customHeight="1">
      <c r="A15" t="s" s="105">
        <v>76</v>
      </c>
      <c r="B15" s="106">
        <f>(C15/$C$16)</f>
      </c>
      <c r="C15" s="107">
        <f>'Actuals-CURRENT YEAR'!B10</f>
        <v>0</v>
      </c>
      <c r="D15" s="107">
        <f>'Actuals-PRIOR YEAR'!B10</f>
        <v>0</v>
      </c>
      <c r="E15" s="107">
        <f>(C15-D15)</f>
        <v>0</v>
      </c>
      <c r="F15" s="107">
        <f>'Budget-CURRENT YEAR'!C10</f>
        <v>0</v>
      </c>
      <c r="G15" s="107">
        <f>(C15-F15)</f>
        <v>0</v>
      </c>
      <c r="H15" s="86"/>
      <c r="I15" s="108"/>
      <c r="J15" s="86"/>
      <c r="K15" s="86"/>
      <c r="L15" s="86"/>
      <c r="M15" s="86"/>
      <c r="N15" s="86"/>
    </row>
    <row r="16" ht="14.35" customHeight="1">
      <c r="A16" t="s" s="87">
        <v>138</v>
      </c>
      <c r="B16" s="106">
        <f>(C16/$C$16)</f>
      </c>
      <c r="C16" s="107">
        <f>'Actuals-CURRENT YEAR'!B11</f>
        <v>0</v>
      </c>
      <c r="D16" s="107">
        <f>'Actuals-PRIOR YEAR'!B11</f>
        <v>0</v>
      </c>
      <c r="E16" s="107">
        <f>(C16-D16)</f>
        <v>0</v>
      </c>
      <c r="F16" s="107">
        <f>'Budget-CURRENT YEAR'!C11</f>
        <v>0</v>
      </c>
      <c r="G16" s="107">
        <f>(C16-F16)</f>
        <v>0</v>
      </c>
      <c r="H16" s="86"/>
      <c r="I16" s="108"/>
      <c r="J16" s="107"/>
      <c r="K16" s="86"/>
      <c r="L16" s="86"/>
      <c r="M16" s="86"/>
      <c r="N16" s="86"/>
    </row>
    <row r="17" ht="14.35" customHeight="1">
      <c r="A17" s="105"/>
      <c r="B17" s="90"/>
      <c r="C17" s="86"/>
      <c r="D17" s="86"/>
      <c r="E17" t="s" s="109">
        <v>1</v>
      </c>
      <c r="F17" s="86"/>
      <c r="G17" t="s" s="109">
        <v>1</v>
      </c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t="s" s="109">
        <v>1</v>
      </c>
      <c r="F18" s="86"/>
      <c r="G18" t="s" s="109">
        <v>1</v>
      </c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YEAR'!B14</f>
        <v>0</v>
      </c>
      <c r="D19" s="107">
        <f>'Actuals-PRIOR YEAR'!B14</f>
        <v>0</v>
      </c>
      <c r="E19" s="107">
        <f>(C19-D19)</f>
        <v>0</v>
      </c>
      <c r="F19" s="107">
        <f>'Budget-CURRENT YEAR'!C14</f>
        <v>0</v>
      </c>
      <c r="G19" s="107">
        <f>(C19-F19)</f>
        <v>0</v>
      </c>
      <c r="H19" s="86"/>
      <c r="I19" s="86"/>
      <c r="J19" s="86"/>
      <c r="K19" s="86"/>
      <c r="L19" s="86"/>
      <c r="M19" s="86"/>
      <c r="N19" s="86"/>
    </row>
    <row r="20" ht="14.35" customHeight="1">
      <c r="A20" t="s" s="105">
        <v>73</v>
      </c>
      <c r="B20" s="90"/>
      <c r="C20" s="107">
        <f>'Actuals-CURRENT YEAR'!B15</f>
        <v>0</v>
      </c>
      <c r="D20" s="107">
        <f>'Actuals-PRIOR YEAR'!B15</f>
        <v>0</v>
      </c>
      <c r="E20" s="107">
        <f>(C20-D20)</f>
        <v>0</v>
      </c>
      <c r="F20" s="107">
        <f>'Budget-CURRENT YEAR'!C15</f>
        <v>0</v>
      </c>
      <c r="G20" s="107">
        <f>(C20-F20)</f>
        <v>0</v>
      </c>
      <c r="H20" s="86"/>
      <c r="I20" s="86"/>
      <c r="J20" s="86"/>
      <c r="K20" s="86"/>
      <c r="L20" s="86"/>
      <c r="M20" s="86"/>
      <c r="N20" s="86"/>
    </row>
    <row r="21" ht="14.35" customHeight="1">
      <c r="A21" t="s" s="105">
        <v>74</v>
      </c>
      <c r="B21" s="90"/>
      <c r="C21" s="107">
        <f>'Actuals-CURRENT YEAR'!B16</f>
        <v>0</v>
      </c>
      <c r="D21" s="107">
        <f>'Actuals-PRIOR YEAR'!B16</f>
        <v>0</v>
      </c>
      <c r="E21" s="107">
        <f>(C21-D21)</f>
        <v>0</v>
      </c>
      <c r="F21" s="107">
        <f>'Budget-CURRENT YEAR'!C16</f>
        <v>0</v>
      </c>
      <c r="G21" s="107">
        <f>(C21-F21)</f>
        <v>0</v>
      </c>
      <c r="H21" s="86"/>
      <c r="I21" s="86"/>
      <c r="J21" s="86"/>
      <c r="K21" s="86"/>
      <c r="L21" s="86"/>
      <c r="M21" s="86"/>
      <c r="N21" s="86"/>
    </row>
    <row r="22" ht="14.35" customHeight="1">
      <c r="A22" t="s" s="105">
        <v>75</v>
      </c>
      <c r="B22" s="90"/>
      <c r="C22" s="107">
        <f>'Actuals-CURRENT YEAR'!B17</f>
        <v>0</v>
      </c>
      <c r="D22" s="107">
        <f>'Actuals-PRIOR YEAR'!B17</f>
        <v>0</v>
      </c>
      <c r="E22" s="107">
        <f>(C22-D22)</f>
        <v>0</v>
      </c>
      <c r="F22" s="107">
        <f>'Budget-CURRENT YEAR'!C17</f>
        <v>0</v>
      </c>
      <c r="G22" s="107">
        <f>(C22-F22)</f>
        <v>0</v>
      </c>
      <c r="H22" s="86"/>
      <c r="I22" s="86"/>
      <c r="J22" s="86"/>
      <c r="K22" s="86"/>
      <c r="L22" s="86"/>
      <c r="M22" s="86"/>
      <c r="N22" s="86"/>
    </row>
    <row r="23" ht="14.35" customHeight="1">
      <c r="A23" t="s" s="105">
        <v>63</v>
      </c>
      <c r="B23" s="90"/>
      <c r="C23" s="107">
        <f>'Actuals-CURRENT YEAR'!B18</f>
        <v>0</v>
      </c>
      <c r="D23" s="107">
        <f>'Actuals-PRIOR YEAR'!B18</f>
        <v>0</v>
      </c>
      <c r="E23" s="107">
        <f>(C23-D23)</f>
        <v>0</v>
      </c>
      <c r="F23" s="107">
        <f>'Budget-CURRENT YEAR'!C18</f>
        <v>0</v>
      </c>
      <c r="G23" s="107">
        <f>(C23-F23)</f>
        <v>0</v>
      </c>
      <c r="H23" s="86"/>
      <c r="I23" s="86"/>
      <c r="J23" s="86"/>
      <c r="K23" s="86"/>
      <c r="L23" s="86"/>
      <c r="M23" s="86"/>
      <c r="N23" s="86"/>
    </row>
    <row r="24" ht="14.35" customHeight="1">
      <c r="A24" t="s" s="87">
        <v>139</v>
      </c>
      <c r="B24" s="90"/>
      <c r="C24" s="107">
        <f>'Actuals-CURRENT YEAR'!B19</f>
        <v>0</v>
      </c>
      <c r="D24" s="107">
        <f>'Actuals-PRIOR YEAR'!B19</f>
        <v>0</v>
      </c>
      <c r="E24" s="107">
        <f>(C24-D24)</f>
        <v>0</v>
      </c>
      <c r="F24" s="107">
        <f>'Budget-CURRENT YEAR'!C19</f>
        <v>0</v>
      </c>
      <c r="G24" s="107">
        <f>(C24-F24)</f>
        <v>0</v>
      </c>
      <c r="H24" s="86"/>
      <c r="I24" s="86"/>
      <c r="J24" s="86"/>
      <c r="K24" s="86"/>
      <c r="L24" s="86"/>
      <c r="M24" s="86"/>
      <c r="N24" s="86"/>
    </row>
    <row r="25" ht="14.35" customHeight="1">
      <c r="A25" s="105"/>
      <c r="B25" s="90"/>
      <c r="C25" s="86"/>
      <c r="D25" s="86"/>
      <c r="E25" t="s" s="109">
        <v>1</v>
      </c>
      <c r="F25" s="86"/>
      <c r="G25" t="s" s="109">
        <v>1</v>
      </c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t="s" s="109">
        <v>1</v>
      </c>
      <c r="F26" s="86"/>
      <c r="G26" t="s" s="109">
        <v>1</v>
      </c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YEAR'!B22</f>
        <v>0</v>
      </c>
      <c r="D27" s="107">
        <f>'Actuals-PRIOR YEAR'!B22</f>
        <v>0</v>
      </c>
      <c r="E27" s="107">
        <f>(C27-D27)</f>
        <v>0</v>
      </c>
      <c r="F27" s="107">
        <f>'Budget-CURRENT YEAR'!C22</f>
        <v>0</v>
      </c>
      <c r="G27" s="107">
        <f>(C27-F27)</f>
        <v>0</v>
      </c>
      <c r="H27" s="86"/>
      <c r="I27" s="86"/>
      <c r="J27" s="86"/>
      <c r="K27" s="86"/>
      <c r="L27" s="86"/>
      <c r="M27" s="86"/>
      <c r="N27" s="86"/>
    </row>
    <row r="28" ht="14.35" customHeight="1">
      <c r="A28" t="s" s="105">
        <v>73</v>
      </c>
      <c r="B28" s="90"/>
      <c r="C28" s="107">
        <f>'Actuals-CURRENT YEAR'!B23</f>
        <v>0</v>
      </c>
      <c r="D28" s="107">
        <f>'Actuals-PRIOR YEAR'!B23</f>
        <v>0</v>
      </c>
      <c r="E28" s="107">
        <f>(C28-D28)</f>
        <v>0</v>
      </c>
      <c r="F28" s="107">
        <f>'Budget-CURRENT YEAR'!C23</f>
        <v>0</v>
      </c>
      <c r="G28" s="107">
        <f>(C28-F28)</f>
        <v>0</v>
      </c>
      <c r="H28" s="86"/>
      <c r="I28" s="86"/>
      <c r="J28" s="86"/>
      <c r="K28" s="86"/>
      <c r="L28" s="86"/>
      <c r="M28" s="86"/>
      <c r="N28" s="86"/>
    </row>
    <row r="29" ht="14.35" customHeight="1">
      <c r="A29" t="s" s="105">
        <v>74</v>
      </c>
      <c r="B29" s="90"/>
      <c r="C29" s="107">
        <f>'Actuals-CURRENT YEAR'!B24</f>
        <v>0</v>
      </c>
      <c r="D29" s="107">
        <f>'Actuals-PRIOR YEAR'!B24</f>
        <v>0</v>
      </c>
      <c r="E29" s="107">
        <f>(C29-D29)</f>
        <v>0</v>
      </c>
      <c r="F29" s="107">
        <f>'Budget-CURRENT YEAR'!C24</f>
        <v>0</v>
      </c>
      <c r="G29" s="107">
        <f>(C29-F29)</f>
        <v>0</v>
      </c>
      <c r="H29" s="86"/>
      <c r="I29" s="86"/>
      <c r="J29" s="86"/>
      <c r="K29" s="86"/>
      <c r="L29" s="86"/>
      <c r="M29" s="86"/>
      <c r="N29" s="86"/>
    </row>
    <row r="30" ht="14.35" customHeight="1">
      <c r="A30" t="s" s="105">
        <v>75</v>
      </c>
      <c r="B30" s="90"/>
      <c r="C30" s="107">
        <f>'Actuals-CURRENT YEAR'!B25</f>
        <v>0</v>
      </c>
      <c r="D30" s="107">
        <f>'Actuals-PRIOR YEAR'!B25</f>
        <v>0</v>
      </c>
      <c r="E30" s="107">
        <f>(C30-D30)</f>
        <v>0</v>
      </c>
      <c r="F30" s="107">
        <f>'Budget-CURRENT YEAR'!C25</f>
        <v>0</v>
      </c>
      <c r="G30" s="107">
        <f>(C30-F30)</f>
        <v>0</v>
      </c>
      <c r="H30" s="86"/>
      <c r="I30" s="86"/>
      <c r="J30" s="86"/>
      <c r="K30" s="86"/>
      <c r="L30" s="86"/>
      <c r="M30" s="86"/>
      <c r="N30" s="86"/>
    </row>
    <row r="31" ht="14.35" customHeight="1">
      <c r="A31" t="s" s="105">
        <v>63</v>
      </c>
      <c r="B31" s="90"/>
      <c r="C31" s="107">
        <f>'Actuals-CURRENT YEAR'!B26</f>
        <v>0</v>
      </c>
      <c r="D31" s="107">
        <f>'Actuals-PRIOR YEAR'!B26</f>
        <v>0</v>
      </c>
      <c r="E31" s="107">
        <f>(C31-D31)</f>
        <v>0</v>
      </c>
      <c r="F31" s="107">
        <f>'Budget-CURRENT YEAR'!C26</f>
        <v>0</v>
      </c>
      <c r="G31" s="107">
        <f>(C31-F31)</f>
        <v>0</v>
      </c>
      <c r="H31" s="86"/>
      <c r="I31" s="86"/>
      <c r="J31" s="86"/>
      <c r="K31" s="86"/>
      <c r="L31" s="86"/>
      <c r="M31" s="86"/>
      <c r="N31" s="86"/>
    </row>
    <row r="32" ht="14.35" customHeight="1">
      <c r="A32" t="s" s="87">
        <v>140</v>
      </c>
      <c r="B32" s="90"/>
      <c r="C32" s="107">
        <f>'Actuals-CURRENT YEAR'!B27</f>
        <v>0</v>
      </c>
      <c r="D32" s="107">
        <f>'Actuals-PRIOR YEAR'!B27</f>
        <v>0</v>
      </c>
      <c r="E32" s="107">
        <f>(C32-D32)</f>
        <v>0</v>
      </c>
      <c r="F32" s="107">
        <f>'Budget-CURRENT YEAR'!C27</f>
        <v>0</v>
      </c>
      <c r="G32" s="107">
        <f>(C32-F32)</f>
        <v>0</v>
      </c>
      <c r="H32" s="86"/>
      <c r="I32" s="86"/>
      <c r="J32" s="86"/>
      <c r="K32" s="86"/>
      <c r="L32" s="86"/>
      <c r="M32" s="86"/>
      <c r="N32" s="86"/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s="86"/>
      <c r="M33" s="86"/>
      <c r="N33" s="86"/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s="86"/>
      <c r="M34" s="86"/>
      <c r="N34" s="86"/>
    </row>
    <row r="35" ht="14.35" customHeight="1">
      <c r="A35" t="s" s="105">
        <v>141</v>
      </c>
      <c r="B35" s="90"/>
      <c r="C35" s="107">
        <f>'Actuals-CURRENT YEAR'!B36</f>
        <v>0</v>
      </c>
      <c r="D35" s="107">
        <f>'Actuals-PRIOR YEAR'!B36</f>
        <v>0</v>
      </c>
      <c r="E35" s="107">
        <f>(C35-D35)</f>
        <v>0</v>
      </c>
      <c r="F35" s="107">
        <f>'Budget-CURRENT YEAR'!C36</f>
        <v>0</v>
      </c>
      <c r="G35" s="107">
        <f>(C35-F35)</f>
        <v>0</v>
      </c>
      <c r="H35" s="86"/>
      <c r="I35" s="86"/>
      <c r="J35" s="86"/>
      <c r="K35" s="86"/>
      <c r="L35" s="86"/>
      <c r="M35" s="86"/>
      <c r="N35" s="86"/>
    </row>
    <row r="36" ht="14.65" customHeight="1">
      <c r="A36" t="s" s="112">
        <v>142</v>
      </c>
      <c r="B36" s="90"/>
      <c r="C36" s="107">
        <f>'Actuals-CURRENT YEAR'!B42</f>
        <v>0</v>
      </c>
      <c r="D36" s="107">
        <f>'Actuals-PRIOR YEAR'!B42</f>
        <v>0</v>
      </c>
      <c r="E36" s="107">
        <f>(C36-D36)</f>
        <v>0</v>
      </c>
      <c r="F36" s="107">
        <f>'Budget-CURRENT YEAR'!C42</f>
        <v>0</v>
      </c>
      <c r="G36" s="107">
        <f>(C36-F36)</f>
        <v>0</v>
      </c>
      <c r="H36" s="86"/>
      <c r="I36" s="86"/>
      <c r="J36" s="86"/>
      <c r="K36" s="86"/>
      <c r="L36" s="86"/>
      <c r="M36" s="86"/>
      <c r="N36" s="86"/>
    </row>
    <row r="37" ht="26.7" customHeight="1">
      <c r="A37" t="s" s="62">
        <v>96</v>
      </c>
      <c r="B37" s="113"/>
      <c r="C37" s="107">
        <f>'Actuals-CURRENT YEAR'!B45</f>
        <v>0</v>
      </c>
      <c r="D37" s="107">
        <f>'Actuals-PRIOR YEAR'!B45</f>
        <v>0</v>
      </c>
      <c r="E37" s="107">
        <f>(C37-D37)</f>
        <v>0</v>
      </c>
      <c r="F37" t="s" s="109">
        <f>'Budget-CURRENT YEAR'!C45</f>
        <v>143</v>
      </c>
      <c r="G37" s="107">
        <f>(C37-F37)</f>
      </c>
      <c r="H37" s="86"/>
      <c r="I37" s="86"/>
      <c r="J37" s="86"/>
      <c r="K37" s="86"/>
      <c r="L37" s="86"/>
      <c r="M37" s="86"/>
      <c r="N37" s="86"/>
    </row>
    <row r="38" ht="15" customHeight="1">
      <c r="A38" t="s" s="62">
        <v>97</v>
      </c>
      <c r="B38" s="113"/>
      <c r="C38" s="107">
        <f>'Actuals-CURRENT YEAR'!B46</f>
        <v>0</v>
      </c>
      <c r="D38" s="107">
        <f>'Actuals-PRIOR YEAR'!B46</f>
        <v>0</v>
      </c>
      <c r="E38" s="107">
        <f>(C38-D38)</f>
        <v>0</v>
      </c>
      <c r="F38" t="s" s="109">
        <f>'Budget-CURRENT YEAR'!C46</f>
        <v>143</v>
      </c>
      <c r="G38" s="107">
        <f>(C38-F38)</f>
      </c>
      <c r="H38" s="86"/>
      <c r="I38" s="86"/>
      <c r="J38" s="86"/>
      <c r="K38" s="86"/>
      <c r="L38" s="86"/>
      <c r="M38" s="86"/>
      <c r="N38" s="86"/>
    </row>
    <row r="39" ht="15" customHeight="1">
      <c r="A39" t="s" s="62">
        <v>98</v>
      </c>
      <c r="B39" s="113"/>
      <c r="C39" s="107">
        <f>'Actuals-CURRENT YEAR'!B47</f>
        <v>0</v>
      </c>
      <c r="D39" s="107">
        <f>'Actuals-PRIOR YEAR'!B47</f>
        <v>0</v>
      </c>
      <c r="E39" s="107">
        <f>(C39-D39)</f>
        <v>0</v>
      </c>
      <c r="F39" t="s" s="109">
        <f>'Budget-CURRENT YEAR'!C47</f>
        <v>143</v>
      </c>
      <c r="G39" s="107">
        <f>(C39-F39)</f>
      </c>
      <c r="H39" s="86"/>
      <c r="I39" s="86"/>
      <c r="J39" s="86"/>
      <c r="K39" s="86"/>
      <c r="L39" s="86"/>
      <c r="M39" s="86"/>
      <c r="N39" s="86"/>
    </row>
    <row r="40" ht="15" customHeight="1">
      <c r="A40" t="s" s="62">
        <v>99</v>
      </c>
      <c r="B40" s="113"/>
      <c r="C40" s="107">
        <f>'Actuals-CURRENT YEAR'!B48</f>
        <v>0</v>
      </c>
      <c r="D40" s="107">
        <f>'Actuals-PRIOR YEAR'!B48</f>
        <v>0</v>
      </c>
      <c r="E40" s="107">
        <f>(C40-D40)</f>
        <v>0</v>
      </c>
      <c r="F40" t="s" s="109">
        <f>'Budget-CURRENT YEAR'!C48</f>
        <v>143</v>
      </c>
      <c r="G40" s="107">
        <f>(C40-F40)</f>
      </c>
      <c r="H40" s="86"/>
      <c r="I40" s="86"/>
      <c r="J40" s="86"/>
      <c r="K40" s="86"/>
      <c r="L40" s="86"/>
      <c r="M40" s="86"/>
      <c r="N40" s="86"/>
    </row>
    <row r="41" ht="15" customHeight="1">
      <c r="A41" t="s" s="62">
        <v>100</v>
      </c>
      <c r="B41" s="113"/>
      <c r="C41" s="107">
        <f>'Actuals-CURRENT YEAR'!B49</f>
        <v>0</v>
      </c>
      <c r="D41" s="107">
        <f>'Actuals-PRIOR YEAR'!B49</f>
        <v>0</v>
      </c>
      <c r="E41" s="107">
        <f>(C41-D41)</f>
        <v>0</v>
      </c>
      <c r="F41" s="107">
        <f>'Budget-CURRENT YEAR'!C49</f>
        <v>0</v>
      </c>
      <c r="G41" s="107">
        <f>(C41-F41)</f>
        <v>0</v>
      </c>
      <c r="H41" s="86"/>
      <c r="I41" s="86"/>
      <c r="J41" s="86"/>
      <c r="K41" s="86"/>
      <c r="L41" s="86"/>
      <c r="M41" s="86"/>
      <c r="N41" s="86"/>
    </row>
    <row r="42" ht="15" customHeight="1">
      <c r="A42" t="s" s="62">
        <v>101</v>
      </c>
      <c r="B42" s="113"/>
      <c r="C42" s="107">
        <f>'Actuals-CURRENT YEAR'!B50</f>
        <v>0</v>
      </c>
      <c r="D42" s="107">
        <f>'Actuals-PRIOR YEAR'!B50</f>
        <v>0</v>
      </c>
      <c r="E42" s="107">
        <f>(C42-D42)</f>
        <v>0</v>
      </c>
      <c r="F42" t="s" s="109">
        <f>'Budget-CURRENT YEAR'!C50</f>
        <v>143</v>
      </c>
      <c r="G42" s="107">
        <f>(C42-F42)</f>
      </c>
      <c r="H42" s="86"/>
      <c r="I42" s="86"/>
      <c r="J42" s="86"/>
      <c r="K42" s="86"/>
      <c r="L42" s="86"/>
      <c r="M42" s="86"/>
      <c r="N42" s="86"/>
    </row>
    <row r="43" ht="15" customHeight="1">
      <c r="A43" t="s" s="62">
        <v>102</v>
      </c>
      <c r="B43" s="113"/>
      <c r="C43" s="107">
        <f>'Actuals-CURRENT YEAR'!B51</f>
        <v>0</v>
      </c>
      <c r="D43" s="107">
        <f>'Actuals-PRIOR YEAR'!B51</f>
        <v>0</v>
      </c>
      <c r="E43" s="107">
        <f>(C43-D43)</f>
        <v>0</v>
      </c>
      <c r="F43" t="s" s="109">
        <f>'Budget-CURRENT YEAR'!C51</f>
        <v>143</v>
      </c>
      <c r="G43" s="107">
        <f>(C43-F43)</f>
      </c>
      <c r="H43" s="86"/>
      <c r="I43" s="86"/>
      <c r="J43" s="86"/>
      <c r="K43" s="86"/>
      <c r="L43" s="86"/>
      <c r="M43" s="86"/>
      <c r="N43" s="86"/>
    </row>
    <row r="44" ht="15" customHeight="1">
      <c r="A44" t="s" s="62">
        <v>103</v>
      </c>
      <c r="B44" s="113"/>
      <c r="C44" s="107">
        <f>'Actuals-CURRENT YEAR'!B52</f>
        <v>0</v>
      </c>
      <c r="D44" s="107">
        <f>'Actuals-PRIOR YEAR'!B52</f>
        <v>0</v>
      </c>
      <c r="E44" s="107">
        <f>(C44-D44)</f>
        <v>0</v>
      </c>
      <c r="F44" t="s" s="109">
        <f>'Budget-CURRENT YEAR'!C52</f>
        <v>143</v>
      </c>
      <c r="G44" s="107">
        <f>(C44-F44)</f>
      </c>
      <c r="H44" s="86"/>
      <c r="I44" s="86"/>
      <c r="J44" s="86"/>
      <c r="K44" s="86"/>
      <c r="L44" s="86"/>
      <c r="M44" s="86"/>
      <c r="N44" s="86"/>
    </row>
    <row r="45" ht="15" customHeight="1">
      <c r="A45" t="s" s="62">
        <v>104</v>
      </c>
      <c r="B45" s="113"/>
      <c r="C45" s="107">
        <f>'Actuals-CURRENT YEAR'!B53</f>
        <v>0</v>
      </c>
      <c r="D45" s="107">
        <f>'Actuals-PRIOR YEAR'!B53</f>
        <v>0</v>
      </c>
      <c r="E45" s="107">
        <f>(C45-D45)</f>
        <v>0</v>
      </c>
      <c r="F45" t="s" s="109">
        <f>'Budget-CURRENT YEAR'!C53</f>
        <v>143</v>
      </c>
      <c r="G45" s="107">
        <f>(C45-F45)</f>
      </c>
      <c r="H45" s="86"/>
      <c r="I45" s="86"/>
      <c r="J45" s="86"/>
      <c r="K45" s="86"/>
      <c r="L45" s="86"/>
      <c r="M45" s="86"/>
      <c r="N45" s="86"/>
    </row>
    <row r="46" ht="15" customHeight="1">
      <c r="A46" t="s" s="62">
        <v>105</v>
      </c>
      <c r="B46" s="113"/>
      <c r="C46" s="107">
        <f>'Actuals-CURRENT YEAR'!B54</f>
        <v>0</v>
      </c>
      <c r="D46" s="107">
        <f>'Actuals-PRIOR YEAR'!B54</f>
        <v>0</v>
      </c>
      <c r="E46" s="107">
        <f>(C46-D46)</f>
        <v>0</v>
      </c>
      <c r="F46" t="s" s="109">
        <f>'Budget-CURRENT YEAR'!C54</f>
        <v>143</v>
      </c>
      <c r="G46" s="107">
        <f>(C46-F46)</f>
      </c>
      <c r="H46" s="86"/>
      <c r="I46" s="86"/>
      <c r="J46" s="86"/>
      <c r="K46" s="86"/>
      <c r="L46" s="86"/>
      <c r="M46" s="86"/>
      <c r="N46" s="86"/>
    </row>
    <row r="47" ht="15" customHeight="1">
      <c r="A47" t="s" s="62">
        <v>106</v>
      </c>
      <c r="B47" s="113"/>
      <c r="C47" s="107">
        <f>'Actuals-CURRENT YEAR'!B55</f>
        <v>0</v>
      </c>
      <c r="D47" s="107">
        <f>'Actuals-PRIOR YEAR'!B55</f>
        <v>0</v>
      </c>
      <c r="E47" s="107">
        <f>(C47-D47)</f>
        <v>0</v>
      </c>
      <c r="F47" t="s" s="109">
        <f>'Budget-CURRENT YEAR'!C55</f>
        <v>143</v>
      </c>
      <c r="G47" s="107">
        <f>(C47-F47)</f>
      </c>
      <c r="H47" s="86"/>
      <c r="I47" s="86"/>
      <c r="J47" s="86"/>
      <c r="K47" s="86"/>
      <c r="L47" s="86"/>
      <c r="M47" s="86"/>
      <c r="N47" s="86"/>
    </row>
    <row r="48" ht="15" customHeight="1">
      <c r="A48" t="s" s="62">
        <v>107</v>
      </c>
      <c r="B48" s="113"/>
      <c r="C48" s="107">
        <f>'Actuals-CURRENT YEAR'!B56</f>
        <v>0</v>
      </c>
      <c r="D48" s="107">
        <f>'Actuals-PRIOR YEAR'!B56</f>
        <v>0</v>
      </c>
      <c r="E48" s="107">
        <f>(C48-D48)</f>
        <v>0</v>
      </c>
      <c r="F48" s="107">
        <f>'Budget-CURRENT YEAR'!C56</f>
        <v>0</v>
      </c>
      <c r="G48" s="107">
        <f>(C48-F48)</f>
        <v>0</v>
      </c>
      <c r="H48" s="86"/>
      <c r="I48" s="86"/>
      <c r="J48" s="86"/>
      <c r="K48" s="86"/>
      <c r="L48" s="86"/>
      <c r="M48" s="86"/>
      <c r="N48" s="86"/>
    </row>
    <row r="49" ht="15" customHeight="1">
      <c r="A49" t="s" s="62">
        <v>108</v>
      </c>
      <c r="B49" s="113"/>
      <c r="C49" s="107">
        <f>'Actuals-CURRENT YEAR'!B57</f>
        <v>0</v>
      </c>
      <c r="D49" s="107">
        <f>'Actuals-PRIOR YEAR'!B57</f>
        <v>0</v>
      </c>
      <c r="E49" s="107">
        <f>(C49-D49)</f>
        <v>0</v>
      </c>
      <c r="F49" s="107">
        <f>'Budget-CURRENT YEAR'!C57</f>
        <v>0</v>
      </c>
      <c r="G49" s="107">
        <f>(C49-F49)</f>
        <v>0</v>
      </c>
      <c r="H49" s="86"/>
      <c r="I49" s="86"/>
      <c r="J49" s="86"/>
      <c r="K49" s="86"/>
      <c r="L49" s="86"/>
      <c r="M49" s="86"/>
      <c r="N49" s="86"/>
    </row>
    <row r="50" ht="15" customHeight="1">
      <c r="A50" t="s" s="62">
        <v>109</v>
      </c>
      <c r="B50" s="113"/>
      <c r="C50" s="107">
        <f>'Actuals-CURRENT YEAR'!B58</f>
        <v>0</v>
      </c>
      <c r="D50" s="107">
        <f>'Actuals-PRIOR YEAR'!B58</f>
        <v>0</v>
      </c>
      <c r="E50" s="107">
        <f>(C50-D50)</f>
        <v>0</v>
      </c>
      <c r="F50" s="107">
        <f>'Budget-CURRENT YEAR'!C58</f>
        <v>0</v>
      </c>
      <c r="G50" s="107">
        <f>(C50-F50)</f>
        <v>0</v>
      </c>
      <c r="H50" s="86"/>
      <c r="I50" s="86"/>
      <c r="J50" s="86"/>
      <c r="K50" s="86"/>
      <c r="L50" s="86"/>
      <c r="M50" s="86"/>
      <c r="N50" s="86"/>
    </row>
    <row r="51" ht="15" customHeight="1">
      <c r="A51" t="s" s="62">
        <v>110</v>
      </c>
      <c r="B51" s="113"/>
      <c r="C51" s="107">
        <f>'Actuals-CURRENT YEAR'!B59</f>
        <v>0</v>
      </c>
      <c r="D51" s="107">
        <f>'Actuals-PRIOR YEAR'!B59</f>
        <v>0</v>
      </c>
      <c r="E51" s="107">
        <f>(C51-D51)</f>
        <v>0</v>
      </c>
      <c r="F51" t="s" s="109">
        <f>'Budget-CURRENT YEAR'!C59</f>
        <v>143</v>
      </c>
      <c r="G51" s="107">
        <f>(C51-F51)</f>
      </c>
      <c r="H51" s="86"/>
      <c r="I51" s="86"/>
      <c r="J51" s="86"/>
      <c r="K51" s="86"/>
      <c r="L51" s="86"/>
      <c r="M51" s="86"/>
      <c r="N51" s="86"/>
    </row>
    <row r="52" ht="15" customHeight="1">
      <c r="A52" t="s" s="67">
        <v>144</v>
      </c>
      <c r="B52" s="113"/>
      <c r="C52" s="107">
        <f>'Actuals-CURRENT YEAR'!B62</f>
        <v>0</v>
      </c>
      <c r="D52" s="107">
        <f>'Actuals-PRIOR YEAR'!B62</f>
        <v>0</v>
      </c>
      <c r="E52" s="107">
        <f>(C52-D52)</f>
        <v>0</v>
      </c>
      <c r="F52" s="107">
        <f>'Budget-CURRENT YEAR'!C62</f>
        <v>0</v>
      </c>
      <c r="G52" s="107">
        <f>(C52-F52)</f>
        <v>0</v>
      </c>
      <c r="H52" s="86"/>
      <c r="I52" s="86"/>
      <c r="J52" s="86"/>
      <c r="K52" s="86"/>
      <c r="L52" s="86"/>
      <c r="M52" s="86"/>
      <c r="N52" s="86"/>
    </row>
    <row r="53" ht="15" customHeight="1">
      <c r="A53" s="67"/>
      <c r="B53" s="113"/>
      <c r="C53" s="86"/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s="86"/>
      <c r="M53" s="86"/>
      <c r="N53" s="86"/>
    </row>
    <row r="54" ht="17.65" customHeight="1">
      <c r="A54" t="s" s="114">
        <v>145</v>
      </c>
      <c r="B54" s="113"/>
      <c r="C54" s="107">
        <f>'Actuals-CURRENT YEAR'!B64</f>
        <v>0</v>
      </c>
      <c r="D54" s="107">
        <f>'Actuals-PRIOR YEAR'!B64</f>
        <v>0</v>
      </c>
      <c r="E54" s="107">
        <f>(C54-D54)</f>
        <v>0</v>
      </c>
      <c r="F54" s="107">
        <f>'Budget-CURRENT YEAR'!C64</f>
        <v>0</v>
      </c>
      <c r="G54" s="107">
        <f>(C54-F54)</f>
        <v>0</v>
      </c>
      <c r="H54" s="86"/>
      <c r="I54" s="86"/>
      <c r="J54" s="86"/>
      <c r="K54" s="86"/>
      <c r="L54" s="86"/>
      <c r="M54" s="86"/>
      <c r="N54" s="86"/>
    </row>
    <row r="55" ht="17.65" customHeight="1">
      <c r="A55" s="114"/>
      <c r="B55" s="113"/>
      <c r="C55" s="86"/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s="86"/>
      <c r="M55" s="86"/>
      <c r="N55" s="86"/>
    </row>
    <row r="56" ht="17.65" customHeight="1">
      <c r="A56" t="s" s="114">
        <v>146</v>
      </c>
      <c r="B56" s="113"/>
      <c r="C56" s="115">
        <f>'Actuals-CURRENT YEAR'!B66</f>
        <v>0</v>
      </c>
      <c r="D56" s="115">
        <f>'Actuals-PRIOR YEAR'!B66</f>
        <v>0</v>
      </c>
      <c r="E56" s="115">
        <f>(C56-D56)</f>
        <v>0</v>
      </c>
      <c r="F56" s="115">
        <f>'Budget-CURRENT YEAR'!C66</f>
        <v>0</v>
      </c>
      <c r="G56" s="115">
        <f>(C56-F56)</f>
        <v>0</v>
      </c>
      <c r="H56" s="86"/>
      <c r="I56" s="86"/>
      <c r="J56" s="86"/>
      <c r="K56" s="86"/>
      <c r="L56" s="86"/>
      <c r="M56" s="86"/>
      <c r="N56" s="86"/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s="86"/>
      <c r="M57" s="86"/>
      <c r="N57" s="86"/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/>
      <c r="K58" s="116"/>
      <c r="L58" s="86"/>
      <c r="M58" s="86"/>
      <c r="N58" s="86"/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s="86"/>
      <c r="M59" s="86"/>
      <c r="N59" s="86"/>
    </row>
    <row r="60" ht="17.65" customHeight="1">
      <c r="A60" t="s" s="114">
        <v>23</v>
      </c>
      <c r="B60" s="113"/>
      <c r="C60" s="107">
        <f>'Actuals-CURRENT YEAR'!B70</f>
        <v>0</v>
      </c>
      <c r="D60" s="107">
        <f>'Actuals-PRIOR YEAR'!B70</f>
        <v>0</v>
      </c>
      <c r="E60" s="107">
        <f>(C60-D60)</f>
        <v>0</v>
      </c>
      <c r="F60" s="107">
        <f>'Budget-CURRENT YEAR'!C70</f>
        <v>0</v>
      </c>
      <c r="G60" s="107">
        <f>(C60-F60)</f>
        <v>0</v>
      </c>
      <c r="H60" s="86"/>
      <c r="I60" s="86"/>
      <c r="J60" s="116"/>
      <c r="K60" s="116"/>
      <c r="L60" s="86"/>
      <c r="M60" s="86"/>
      <c r="N60" s="86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17" customWidth="1"/>
    <col min="2" max="2" width="9.52344" style="117" customWidth="1"/>
    <col min="3" max="3" width="11.6875" style="117" customWidth="1"/>
    <col min="4" max="4" width="12" style="117" customWidth="1"/>
    <col min="5" max="5" width="11.7422" style="117" customWidth="1"/>
    <col min="6" max="6" width="11.9297" style="117" customWidth="1"/>
    <col min="7" max="7" width="12.8359" style="117" customWidth="1"/>
    <col min="8" max="8" width="3.96875" style="117" customWidth="1"/>
    <col min="9" max="9" width="9.9375" style="117" customWidth="1"/>
    <col min="10" max="10" width="12.8359" style="117" customWidth="1"/>
    <col min="11" max="11" width="12.8359" style="117" customWidth="1"/>
    <col min="12" max="12" width="12.8359" style="117" customWidth="1"/>
    <col min="13" max="13" width="12.8359" style="117" customWidth="1"/>
    <col min="14" max="14" width="12.8359" style="117" customWidth="1"/>
    <col min="15" max="256" width="16.3516" style="117" customWidth="1"/>
  </cols>
  <sheetData>
    <row r="1" ht="16.55" customHeight="1">
      <c r="A1" t="s" s="77">
        <v>148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40939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YEAR'!$C5</f>
        <v>0</v>
      </c>
      <c r="D10" s="107">
        <f>'Actuals-PRIOR YEAR'!$C5</f>
        <v>0</v>
      </c>
      <c r="E10" s="107">
        <f>(C10-D10)</f>
        <v>0</v>
      </c>
      <c r="F10" s="107">
        <f>'Budget-CURRENT YEAR'!$D5</f>
        <v>0</v>
      </c>
      <c r="G10" s="107">
        <f>(C10-F10)</f>
        <v>0</v>
      </c>
      <c r="H10" s="86"/>
      <c r="I10" s="108">
        <f>(J10/$J$16)</f>
      </c>
      <c r="J10" s="107">
        <f>'Actuals-CURRENT YEAR'!$B5+'Actuals-CURRENT YEAR'!$C5</f>
        <v>0</v>
      </c>
      <c r="K10" s="107">
        <f>'Actuals-PRIOR YEAR'!$B5+'Actuals-PRIOR YEAR'!$C5</f>
        <v>0</v>
      </c>
      <c r="L10" s="107">
        <f>(J10-K10)</f>
        <v>0</v>
      </c>
      <c r="M10" s="107">
        <f>'Budget-CURRENT YEAR'!$C5+'Budget-CURRENT YEAR'!$D5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YEAR'!$C6</f>
        <v>0</v>
      </c>
      <c r="D11" s="107">
        <f>'Actuals-PRIOR YEAR'!$C6</f>
        <v>0</v>
      </c>
      <c r="E11" s="107">
        <f>(C11-D11)</f>
        <v>0</v>
      </c>
      <c r="F11" s="107">
        <f>'Budget-CURRENT YEAR'!$D6</f>
        <v>0</v>
      </c>
      <c r="G11" s="107">
        <f>(C11-F11)</f>
        <v>0</v>
      </c>
      <c r="H11" s="86"/>
      <c r="I11" s="108">
        <f>(J11/$J$16)</f>
      </c>
      <c r="J11" s="107">
        <f>'Actuals-CURRENT YEAR'!$B6+'Actuals-CURRENT YEAR'!$C6</f>
        <v>0</v>
      </c>
      <c r="K11" s="107">
        <f>'Actuals-PRIOR YEAR'!$B6+'Actuals-PRIOR YEAR'!$C6</f>
        <v>0</v>
      </c>
      <c r="L11" s="107">
        <f>(J11-K11)</f>
        <v>0</v>
      </c>
      <c r="M11" s="107">
        <f>'Budget-CURRENT YEAR'!$C6+'Budget-CURRENT YEAR'!$D6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YEAR'!$C7</f>
        <v>0</v>
      </c>
      <c r="D12" s="107">
        <f>'Actuals-PRIOR YEAR'!$C7</f>
        <v>0</v>
      </c>
      <c r="E12" s="107">
        <f>(C12-D12)</f>
        <v>0</v>
      </c>
      <c r="F12" s="107">
        <f>'Budget-CURRENT YEAR'!$D7</f>
        <v>0</v>
      </c>
      <c r="G12" s="107">
        <f>(C12-F12)</f>
        <v>0</v>
      </c>
      <c r="H12" s="86"/>
      <c r="I12" s="108">
        <f>(J12/$J$16)</f>
      </c>
      <c r="J12" s="107">
        <f>'Actuals-CURRENT YEAR'!$B7+'Actuals-CURRENT YEAR'!$C7</f>
        <v>0</v>
      </c>
      <c r="K12" s="107">
        <f>'Actuals-PRIOR YEAR'!$B7+'Actuals-PRIOR YEAR'!$C7</f>
        <v>0</v>
      </c>
      <c r="L12" s="107">
        <f>(J12-K12)</f>
        <v>0</v>
      </c>
      <c r="M12" s="107">
        <f>'Budget-CURRENT YEAR'!$C7+'Budget-CURRENT YEAR'!$D7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YEAR'!$C8</f>
        <v>0</v>
      </c>
      <c r="D13" s="107">
        <f>'Actuals-PRIOR YEAR'!$C8</f>
        <v>0</v>
      </c>
      <c r="E13" s="107">
        <f>(C13-D13)</f>
        <v>0</v>
      </c>
      <c r="F13" s="107">
        <f>'Budget-CURRENT YEAR'!$D8</f>
        <v>0</v>
      </c>
      <c r="G13" s="107">
        <f>(C13-F13)</f>
        <v>0</v>
      </c>
      <c r="H13" s="86"/>
      <c r="I13" s="108">
        <f>(J13/$J$16)</f>
      </c>
      <c r="J13" s="107">
        <f>'Actuals-CURRENT YEAR'!$B8+'Actuals-CURRENT YEAR'!$C8</f>
        <v>0</v>
      </c>
      <c r="K13" s="107">
        <f>'Actuals-PRIOR YEAR'!$B8+'Actuals-PRIOR YEAR'!$C8</f>
        <v>0</v>
      </c>
      <c r="L13" s="107">
        <f>(J13-K13)</f>
        <v>0</v>
      </c>
      <c r="M13" s="107">
        <f>'Budget-CURRENT YEAR'!$C8+'Budget-CURRENT YEAR'!$D8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YEAR'!$C9</f>
        <v>0</v>
      </c>
      <c r="D14" s="107">
        <f>'Actuals-PRIOR YEAR'!$C9</f>
        <v>0</v>
      </c>
      <c r="E14" s="107">
        <f>(C14-D14)</f>
        <v>0</v>
      </c>
      <c r="F14" s="107">
        <f>'Budget-CURRENT YEAR'!$D9</f>
        <v>0</v>
      </c>
      <c r="G14" s="107">
        <f>(C14-F14)</f>
        <v>0</v>
      </c>
      <c r="H14" s="86"/>
      <c r="I14" s="108">
        <f>(J14/$J$16)</f>
      </c>
      <c r="J14" s="107">
        <f>'Actuals-CURRENT YEAR'!$B9+'Actuals-CURRENT YEAR'!$C9</f>
        <v>0</v>
      </c>
      <c r="K14" s="107">
        <f>'Actuals-PRIOR YEAR'!$B9+'Actuals-PRIOR YEAR'!$C9</f>
        <v>0</v>
      </c>
      <c r="L14" s="107">
        <f>(J14-K14)</f>
        <v>0</v>
      </c>
      <c r="M14" s="107">
        <f>'Budget-CURRENT YEAR'!$C9+'Budget-CURRENT YEAR'!$D9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YEAR'!$C10</f>
        <v>0</v>
      </c>
      <c r="D15" s="107">
        <f>'Actuals-PRIOR YEAR'!$C10</f>
        <v>0</v>
      </c>
      <c r="E15" s="107">
        <f>(C15-D15)</f>
        <v>0</v>
      </c>
      <c r="F15" s="107">
        <f>'Budget-CURRENT YEAR'!$D10</f>
        <v>0</v>
      </c>
      <c r="G15" s="107">
        <f>(C15-F15)</f>
        <v>0</v>
      </c>
      <c r="H15" s="86"/>
      <c r="I15" s="108">
        <f>(J15/$J$16)</f>
      </c>
      <c r="J15" s="107">
        <f>'Actuals-CURRENT YEAR'!$B10+'Actuals-CURRENT YEAR'!$C10</f>
        <v>0</v>
      </c>
      <c r="K15" s="107">
        <f>'Actuals-PRIOR YEAR'!$B10+'Actuals-PRIOR YEAR'!$C10</f>
        <v>0</v>
      </c>
      <c r="L15" s="107">
        <f>(J15-K15)</f>
        <v>0</v>
      </c>
      <c r="M15" s="107">
        <f>'Budget-CURRENT YEAR'!$C10+'Budget-CURRENT YEAR'!$D10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YEAR'!$C11</f>
        <v>0</v>
      </c>
      <c r="D16" s="107">
        <f>'Actuals-PRIOR YEAR'!$C11</f>
        <v>0</v>
      </c>
      <c r="E16" s="107">
        <f>(C16-D16)</f>
        <v>0</v>
      </c>
      <c r="F16" s="107">
        <f>'Budget-CURRENT YEAR'!$D11</f>
        <v>0</v>
      </c>
      <c r="G16" s="107">
        <f>(C16-F16)</f>
        <v>0</v>
      </c>
      <c r="H16" s="86"/>
      <c r="I16" s="108">
        <f>(J16/$J$16)</f>
      </c>
      <c r="J16" s="107">
        <f>'Actuals-CURRENT YEAR'!$B11+'Actuals-CURRENT YEAR'!$C11</f>
        <v>0</v>
      </c>
      <c r="K16" s="107">
        <f>'Actuals-PRIOR YEAR'!$B11+'Actuals-PRIOR YEAR'!$C11</f>
        <v>0</v>
      </c>
      <c r="L16" s="107">
        <f>(J16-K16)</f>
        <v>0</v>
      </c>
      <c r="M16" s="107">
        <f>'Budget-CURRENT YEAR'!$C11+'Budget-CURRENT YEAR'!$D11</f>
        <v>0</v>
      </c>
      <c r="N16" s="107">
        <f>(J16-M16)</f>
        <v>0</v>
      </c>
    </row>
    <row r="17" ht="14.35" customHeight="1">
      <c r="A17" s="105"/>
      <c r="B17" s="90"/>
      <c r="C17" t="s" s="109">
        <v>1</v>
      </c>
      <c r="D17" t="s" s="109">
        <v>1</v>
      </c>
      <c r="E17" t="s" s="109">
        <v>1</v>
      </c>
      <c r="F17" s="86"/>
      <c r="G17" t="s" s="109">
        <v>1</v>
      </c>
      <c r="H17" s="86"/>
      <c r="I17" s="86"/>
      <c r="J17" t="s" s="109">
        <v>1</v>
      </c>
      <c r="K17" t="s" s="109">
        <v>1</v>
      </c>
      <c r="L17" s="86"/>
      <c r="M17" s="86"/>
      <c r="N17" s="86"/>
    </row>
    <row r="18" ht="15.35" customHeight="1">
      <c r="A18" t="s" s="110">
        <v>78</v>
      </c>
      <c r="B18" s="90"/>
      <c r="C18" t="s" s="109">
        <v>1</v>
      </c>
      <c r="D18" t="s" s="109">
        <v>1</v>
      </c>
      <c r="E18" t="s" s="109">
        <v>1</v>
      </c>
      <c r="F18" s="86"/>
      <c r="G18" t="s" s="109">
        <v>1</v>
      </c>
      <c r="H18" s="86"/>
      <c r="I18" s="86"/>
      <c r="J18" t="s" s="109">
        <v>1</v>
      </c>
      <c r="K18" t="s" s="109">
        <v>1</v>
      </c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YEAR'!$C14</f>
        <v>0</v>
      </c>
      <c r="D19" s="107">
        <f>'Actuals-PRIOR YEAR'!$C14</f>
        <v>0</v>
      </c>
      <c r="E19" s="107">
        <f>(C19-D19)</f>
        <v>0</v>
      </c>
      <c r="F19" s="107">
        <f>'Budget-CURRENT YEAR'!$D14</f>
        <v>0</v>
      </c>
      <c r="G19" s="107">
        <f>(C19-F19)</f>
        <v>0</v>
      </c>
      <c r="H19" s="86"/>
      <c r="I19" s="86"/>
      <c r="J19" s="107">
        <f>'Actuals-CURRENT YEAR'!$B14+'Actuals-CURRENT YEAR'!$C14</f>
        <v>0</v>
      </c>
      <c r="K19" s="107">
        <f>'Actuals-PRIOR YEAR'!$B14+'Actuals-PRIOR YEAR'!$C14</f>
        <v>0</v>
      </c>
      <c r="L19" s="107">
        <f>(J19-K19)</f>
        <v>0</v>
      </c>
      <c r="M19" s="107">
        <f>'Budget-CURRENT YEAR'!$C14+'Budget-CURRENT YEAR'!$D14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YEAR'!$C15</f>
        <v>0</v>
      </c>
      <c r="D20" s="107">
        <f>'Actuals-PRIOR YEAR'!$C15</f>
        <v>0</v>
      </c>
      <c r="E20" s="107">
        <f>(C20-D20)</f>
        <v>0</v>
      </c>
      <c r="F20" s="107">
        <f>'Budget-CURRENT YEAR'!$D15</f>
        <v>0</v>
      </c>
      <c r="G20" s="107">
        <f>(C20-F20)</f>
        <v>0</v>
      </c>
      <c r="H20" s="86"/>
      <c r="I20" s="86"/>
      <c r="J20" s="107">
        <f>'Actuals-CURRENT YEAR'!$B15+'Actuals-CURRENT YEAR'!$C15</f>
        <v>0</v>
      </c>
      <c r="K20" s="107">
        <f>'Actuals-PRIOR YEAR'!$B15+'Actuals-PRIOR YEAR'!$C15</f>
        <v>0</v>
      </c>
      <c r="L20" s="107">
        <f>(J20-K20)</f>
        <v>0</v>
      </c>
      <c r="M20" s="107">
        <f>'Budget-CURRENT YEAR'!$C15+'Budget-CURRENT YEAR'!$D15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YEAR'!$C16</f>
        <v>0</v>
      </c>
      <c r="D21" s="107">
        <f>'Actuals-PRIOR YEAR'!$C16</f>
        <v>0</v>
      </c>
      <c r="E21" s="107">
        <f>(C21-D21)</f>
        <v>0</v>
      </c>
      <c r="F21" s="107">
        <f>'Budget-CURRENT YEAR'!$D16</f>
        <v>0</v>
      </c>
      <c r="G21" s="107">
        <f>(C21-F21)</f>
        <v>0</v>
      </c>
      <c r="H21" s="86"/>
      <c r="I21" s="86"/>
      <c r="J21" s="107">
        <f>'Actuals-CURRENT YEAR'!$B16+'Actuals-CURRENT YEAR'!$C16</f>
        <v>0</v>
      </c>
      <c r="K21" s="107">
        <f>'Actuals-PRIOR YEAR'!$B16+'Actuals-PRIOR YEAR'!$C16</f>
        <v>0</v>
      </c>
      <c r="L21" s="107">
        <f>(J21-K21)</f>
        <v>0</v>
      </c>
      <c r="M21" s="107">
        <f>'Budget-CURRENT YEAR'!$C16+'Budget-CURRENT YEAR'!$D16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YEAR'!$C17</f>
        <v>0</v>
      </c>
      <c r="D22" s="107">
        <f>'Actuals-PRIOR YEAR'!$C17</f>
        <v>0</v>
      </c>
      <c r="E22" s="107">
        <f>(C22-D22)</f>
        <v>0</v>
      </c>
      <c r="F22" s="107">
        <f>'Budget-CURRENT YEAR'!$D17</f>
        <v>0</v>
      </c>
      <c r="G22" s="107">
        <f>(C22-F22)</f>
        <v>0</v>
      </c>
      <c r="H22" s="86"/>
      <c r="I22" s="86"/>
      <c r="J22" s="107">
        <f>'Actuals-CURRENT YEAR'!$B17+'Actuals-CURRENT YEAR'!$C17</f>
        <v>0</v>
      </c>
      <c r="K22" s="107">
        <f>'Actuals-PRIOR YEAR'!$B17+'Actuals-PRIOR YEAR'!$C17</f>
        <v>0</v>
      </c>
      <c r="L22" s="107">
        <f>(J22-K22)</f>
        <v>0</v>
      </c>
      <c r="M22" s="107">
        <f>'Budget-CURRENT YEAR'!$C17+'Budget-CURRENT YEAR'!$D17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YEAR'!$C18</f>
        <v>0</v>
      </c>
      <c r="D23" s="107">
        <f>'Actuals-PRIOR YEAR'!$C18</f>
        <v>0</v>
      </c>
      <c r="E23" s="107">
        <f>(C23-D23)</f>
        <v>0</v>
      </c>
      <c r="F23" s="107">
        <f>'Budget-CURRENT YEAR'!$D18</f>
        <v>0</v>
      </c>
      <c r="G23" s="107">
        <f>(C23-F23)</f>
        <v>0</v>
      </c>
      <c r="H23" s="86"/>
      <c r="I23" s="86"/>
      <c r="J23" s="107">
        <f>'Actuals-CURRENT YEAR'!$B18+'Actuals-CURRENT YEAR'!$C18</f>
        <v>0</v>
      </c>
      <c r="K23" s="107">
        <f>'Actuals-PRIOR YEAR'!$B18+'Actuals-PRIOR YEAR'!$C18</f>
        <v>0</v>
      </c>
      <c r="L23" s="107">
        <f>(J23-K23)</f>
        <v>0</v>
      </c>
      <c r="M23" s="107">
        <f>'Budget-CURRENT YEAR'!$C18+'Budget-CURRENT YEAR'!$D18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YEAR'!$C19</f>
        <v>0</v>
      </c>
      <c r="D24" s="107">
        <f>'Actuals-PRIOR YEAR'!$C19</f>
        <v>0</v>
      </c>
      <c r="E24" s="107">
        <f>(C24-D24)</f>
        <v>0</v>
      </c>
      <c r="F24" s="107">
        <f>'Budget-CURRENT YEAR'!C19</f>
        <v>0</v>
      </c>
      <c r="G24" s="107">
        <f>(C24-F24)</f>
        <v>0</v>
      </c>
      <c r="H24" s="86"/>
      <c r="I24" s="86"/>
      <c r="J24" s="107">
        <f>'Actuals-CURRENT YEAR'!$B19+'Actuals-CURRENT YEAR'!$C19</f>
        <v>0</v>
      </c>
      <c r="K24" s="107">
        <f>'Actuals-PRIOR YEAR'!$B19+'Actuals-PRIOR YEAR'!$C19</f>
        <v>0</v>
      </c>
      <c r="L24" s="107">
        <f>(J24-K24)</f>
        <v>0</v>
      </c>
      <c r="M24" s="107">
        <f>'Budget-CURRENT YEAR'!$C19+'Budget-CURRENT YEAR'!$D19</f>
        <v>0</v>
      </c>
      <c r="N24" s="107">
        <f>(J24-M24)</f>
        <v>0</v>
      </c>
    </row>
    <row r="25" ht="14.35" customHeight="1">
      <c r="A25" s="105"/>
      <c r="B25" s="90"/>
      <c r="C25" t="s" s="109">
        <v>1</v>
      </c>
      <c r="D25" t="s" s="109">
        <v>1</v>
      </c>
      <c r="E25" t="s" s="109">
        <v>1</v>
      </c>
      <c r="F25" s="86"/>
      <c r="G25" t="s" s="109">
        <v>1</v>
      </c>
      <c r="H25" s="86"/>
      <c r="I25" s="86"/>
      <c r="J25" t="s" s="109">
        <v>1</v>
      </c>
      <c r="K25" t="s" s="109">
        <v>1</v>
      </c>
      <c r="L25" s="86"/>
      <c r="M25" s="86"/>
      <c r="N25" s="86"/>
    </row>
    <row r="26" ht="15.35" customHeight="1">
      <c r="A26" t="s" s="110">
        <v>80</v>
      </c>
      <c r="B26" s="90"/>
      <c r="C26" t="s" s="109">
        <v>1</v>
      </c>
      <c r="D26" t="s" s="109">
        <v>1</v>
      </c>
      <c r="E26" t="s" s="109">
        <v>1</v>
      </c>
      <c r="F26" s="86"/>
      <c r="G26" t="s" s="109">
        <v>1</v>
      </c>
      <c r="H26" s="86"/>
      <c r="I26" s="86"/>
      <c r="J26" t="s" s="109">
        <v>1</v>
      </c>
      <c r="K26" t="s" s="109">
        <v>1</v>
      </c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YEAR'!$C22</f>
        <v>0</v>
      </c>
      <c r="D27" s="107">
        <f>'Actuals-PRIOR YEAR'!$C22</f>
        <v>0</v>
      </c>
      <c r="E27" s="107">
        <f>(C27-D27)</f>
        <v>0</v>
      </c>
      <c r="F27" s="107">
        <f>'Budget-CURRENT YEAR'!C22</f>
        <v>0</v>
      </c>
      <c r="G27" s="107">
        <f>(C27-F27)</f>
        <v>0</v>
      </c>
      <c r="H27" s="86"/>
      <c r="I27" s="86"/>
      <c r="J27" s="107">
        <f>'Actuals-CURRENT YEAR'!$B22+'Actuals-CURRENT YEAR'!$C22</f>
        <v>0</v>
      </c>
      <c r="K27" s="107">
        <f>'Actuals-PRIOR YEAR'!$B22+'Actuals-PRIOR YEAR'!$C22</f>
        <v>0</v>
      </c>
      <c r="L27" s="107">
        <f>(J27-K27)</f>
        <v>0</v>
      </c>
      <c r="M27" s="107">
        <f>'Budget-CURRENT YEAR'!$C22+'Budget-CURRENT YEAR'!$D22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YEAR'!$C23</f>
        <v>0</v>
      </c>
      <c r="D28" s="107">
        <f>'Actuals-PRIOR YEAR'!$C23</f>
        <v>0</v>
      </c>
      <c r="E28" s="107">
        <f>(C28-D28)</f>
        <v>0</v>
      </c>
      <c r="F28" s="107">
        <f>'Budget-CURRENT YEAR'!C23</f>
        <v>0</v>
      </c>
      <c r="G28" s="107">
        <f>(C28-F28)</f>
        <v>0</v>
      </c>
      <c r="H28" s="86"/>
      <c r="I28" s="86"/>
      <c r="J28" s="107">
        <f>'Actuals-CURRENT YEAR'!$B23+'Actuals-CURRENT YEAR'!$C23</f>
        <v>0</v>
      </c>
      <c r="K28" s="107">
        <f>'Actuals-PRIOR YEAR'!$B23+'Actuals-PRIOR YEAR'!$C23</f>
        <v>0</v>
      </c>
      <c r="L28" s="107">
        <f>(J28-K28)</f>
        <v>0</v>
      </c>
      <c r="M28" s="107">
        <f>'Budget-CURRENT YEAR'!$C23+'Budget-CURRENT YEAR'!$D23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YEAR'!$C24</f>
        <v>0</v>
      </c>
      <c r="D29" s="107">
        <f>'Actuals-PRIOR YEAR'!$C24</f>
        <v>0</v>
      </c>
      <c r="E29" s="107">
        <f>(C29-D29)</f>
        <v>0</v>
      </c>
      <c r="F29" s="107">
        <f>'Budget-CURRENT YEAR'!C24</f>
        <v>0</v>
      </c>
      <c r="G29" s="107">
        <f>(C29-F29)</f>
        <v>0</v>
      </c>
      <c r="H29" s="86"/>
      <c r="I29" s="86"/>
      <c r="J29" s="107">
        <f>'Actuals-CURRENT YEAR'!$B24+'Actuals-CURRENT YEAR'!$C24</f>
        <v>0</v>
      </c>
      <c r="K29" s="107">
        <f>'Actuals-PRIOR YEAR'!$B24+'Actuals-PRIOR YEAR'!$C24</f>
        <v>0</v>
      </c>
      <c r="L29" s="107">
        <f>(J29-K29)</f>
        <v>0</v>
      </c>
      <c r="M29" s="107">
        <f>'Budget-CURRENT YEAR'!$C24+'Budget-CURRENT YEAR'!$D24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YEAR'!$C25</f>
        <v>0</v>
      </c>
      <c r="D30" s="107">
        <f>'Actuals-PRIOR YEAR'!$C25</f>
        <v>0</v>
      </c>
      <c r="E30" s="107">
        <f>(C30-D30)</f>
        <v>0</v>
      </c>
      <c r="F30" s="107">
        <f>'Budget-CURRENT YEAR'!C25</f>
        <v>0</v>
      </c>
      <c r="G30" s="107">
        <f>(C30-F30)</f>
        <v>0</v>
      </c>
      <c r="H30" s="86"/>
      <c r="I30" s="86"/>
      <c r="J30" s="107">
        <f>'Actuals-CURRENT YEAR'!$B25+'Actuals-CURRENT YEAR'!$C25</f>
        <v>0</v>
      </c>
      <c r="K30" s="107">
        <f>'Actuals-PRIOR YEAR'!$B25+'Actuals-PRIOR YEAR'!$C25</f>
        <v>0</v>
      </c>
      <c r="L30" s="107">
        <f>(J30-K30)</f>
        <v>0</v>
      </c>
      <c r="M30" s="107">
        <f>'Budget-CURRENT YEAR'!$C25+'Budget-CURRENT YEAR'!$D25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YEAR'!$C26</f>
        <v>0</v>
      </c>
      <c r="D31" s="107">
        <f>'Actuals-PRIOR YEAR'!$C26</f>
        <v>0</v>
      </c>
      <c r="E31" s="107">
        <f>(C31-D31)</f>
        <v>0</v>
      </c>
      <c r="F31" s="107">
        <f>'Budget-CURRENT YEAR'!C26</f>
        <v>0</v>
      </c>
      <c r="G31" s="107">
        <f>(C31-F31)</f>
        <v>0</v>
      </c>
      <c r="H31" s="86"/>
      <c r="I31" s="86"/>
      <c r="J31" s="107">
        <f>'Actuals-CURRENT YEAR'!$B26+'Actuals-CURRENT YEAR'!$C26</f>
        <v>0</v>
      </c>
      <c r="K31" s="107">
        <f>'Actuals-PRIOR YEAR'!$B26+'Actuals-PRIOR YEAR'!$C26</f>
        <v>0</v>
      </c>
      <c r="L31" s="107">
        <f>(J31-K31)</f>
        <v>0</v>
      </c>
      <c r="M31" s="107">
        <f>'Budget-CURRENT YEAR'!$C26+'Budget-CURRENT YEAR'!$D26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YEAR'!$C27</f>
        <v>0</v>
      </c>
      <c r="D32" s="107">
        <f>'Actuals-PRIOR YEAR'!$C27</f>
        <v>0</v>
      </c>
      <c r="E32" s="107">
        <f>(C32-D32)</f>
        <v>0</v>
      </c>
      <c r="F32" s="107">
        <f>'Budget-CURRENT YEAR'!C27</f>
        <v>0</v>
      </c>
      <c r="G32" s="107">
        <f>(C32-F32)</f>
        <v>0</v>
      </c>
      <c r="H32" s="86"/>
      <c r="I32" s="86"/>
      <c r="J32" s="107">
        <f>'Actuals-CURRENT YEAR'!$B27+'Actuals-CURRENT YEAR'!$C27</f>
        <v>0</v>
      </c>
      <c r="K32" s="107">
        <f>'Actuals-PRIOR YEAR'!$B27+'Actuals-PRIOR YEAR'!$C27</f>
        <v>0</v>
      </c>
      <c r="L32" s="107">
        <f>(J32-K32)</f>
        <v>0</v>
      </c>
      <c r="M32" s="107">
        <f>'Budget-CURRENT YEAR'!$C27+'Budget-CURRENT YEAR'!$D27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YEAR'!C36</f>
        <v>0</v>
      </c>
      <c r="D35" s="107">
        <f>'Actuals-PRIOR YEAR'!C36</f>
        <v>0</v>
      </c>
      <c r="E35" s="107">
        <f>(C35-D35)</f>
        <v>0</v>
      </c>
      <c r="F35" s="107">
        <f>'Budget-CURRENT YEAR'!D36</f>
        <v>0</v>
      </c>
      <c r="G35" s="107">
        <f>(C35-F35)</f>
        <v>0</v>
      </c>
      <c r="H35" s="86"/>
      <c r="I35" s="86"/>
      <c r="J35" s="107">
        <f>'Actuals-CURRENT YEAR'!B36+'Actuals-CURRENT YEAR'!C36</f>
        <v>0</v>
      </c>
      <c r="K35" s="107">
        <f>'Actuals-CURRENT YEAR'!B36+'Actuals-CURRENT YEAR'!C36</f>
        <v>0</v>
      </c>
      <c r="L35" s="107">
        <f>(J35-K35)</f>
        <v>0</v>
      </c>
      <c r="M35" s="107">
        <f>'Budget-CURRENT YEAR'!C36+'Budget-CURRENT YEAR'!D36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YEAR'!C42</f>
        <v>0</v>
      </c>
      <c r="D36" s="107">
        <f>'Actuals-PRIOR YEAR'!C41+'Actuals-PRIOR YEAR'!C42</f>
        <v>0</v>
      </c>
      <c r="E36" s="107">
        <f>(C36-D36)</f>
        <v>0</v>
      </c>
      <c r="F36" s="107">
        <f>'Budget-CURRENT YEAR'!D42</f>
        <v>0</v>
      </c>
      <c r="G36" s="107">
        <f>(C36-F36)</f>
        <v>0</v>
      </c>
      <c r="H36" s="86"/>
      <c r="I36" s="86"/>
      <c r="J36" s="107">
        <f>'Actuals-CURRENT YEAR'!B42+'Actuals-CURRENT YEAR'!C42</f>
        <v>0</v>
      </c>
      <c r="K36" s="107">
        <f>'Actuals-CURRENT YEAR'!B42+'Actuals-CURRENT YEAR'!C42</f>
        <v>0</v>
      </c>
      <c r="L36" s="107">
        <f>(J36-K36)</f>
        <v>0</v>
      </c>
      <c r="M36" s="107">
        <f>'Budget-CURRENT YEAR'!C42+'Budget-CURRENT YEAR'!D42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YEAR'!$C45</f>
        <v>0</v>
      </c>
      <c r="D37" s="107">
        <f>'Actuals-PRIOR YEAR'!$C45</f>
        <v>0</v>
      </c>
      <c r="E37" s="107">
        <f>(C37-D37)</f>
        <v>0</v>
      </c>
      <c r="F37" t="s" s="109">
        <f>'Budget-CURRENT YEAR'!D45</f>
        <v>143</v>
      </c>
      <c r="G37" s="107">
        <f>(C37-F37)</f>
      </c>
      <c r="H37" s="86"/>
      <c r="I37" s="86"/>
      <c r="J37" s="107">
        <f>'Actuals-CURRENT YEAR'!$B45+'Actuals-CURRENT YEAR'!$C45</f>
        <v>0</v>
      </c>
      <c r="K37" s="107">
        <f>'Actuals-PRIOR YEAR'!$B30+'Actuals-PRIOR YEAR'!$C30</f>
        <v>0</v>
      </c>
      <c r="L37" s="107">
        <f>(J37-K37)</f>
        <v>0</v>
      </c>
      <c r="M37" s="107">
        <f>'Budget-CURRENT YEAR'!$C45+'Budget-CURRENT YEAR'!$D45</f>
      </c>
      <c r="N37" s="107">
        <f>(J37-M37)</f>
      </c>
    </row>
    <row r="38" ht="15" customHeight="1">
      <c r="A38" t="s" s="62">
        <v>97</v>
      </c>
      <c r="B38" s="113"/>
      <c r="C38" s="107">
        <f>'Actuals-CURRENT YEAR'!$C46</f>
        <v>0</v>
      </c>
      <c r="D38" s="107">
        <f>'Actuals-PRIOR YEAR'!$C46</f>
        <v>0</v>
      </c>
      <c r="E38" s="107">
        <f>(C38-D38)</f>
        <v>0</v>
      </c>
      <c r="F38" t="s" s="109">
        <f>'Budget-CURRENT YEAR'!D46</f>
        <v>143</v>
      </c>
      <c r="G38" s="107">
        <f>(C38-F38)</f>
      </c>
      <c r="H38" s="86"/>
      <c r="I38" s="86"/>
      <c r="J38" s="107">
        <f>'Actuals-CURRENT YEAR'!$B46+'Actuals-CURRENT YEAR'!$C46</f>
        <v>0</v>
      </c>
      <c r="K38" s="107">
        <f>'Actuals-PRIOR YEAR'!$B31+'Actuals-PRIOR YEAR'!$C31</f>
        <v>0</v>
      </c>
      <c r="L38" s="107">
        <f>(J38-K38)</f>
        <v>0</v>
      </c>
      <c r="M38" s="107">
        <f>'Budget-CURRENT YEAR'!$C46+'Budget-CURRENT YEAR'!$D46</f>
      </c>
      <c r="N38" s="107">
        <f>(J38-M38)</f>
      </c>
    </row>
    <row r="39" ht="15" customHeight="1">
      <c r="A39" t="s" s="62">
        <v>98</v>
      </c>
      <c r="B39" s="113"/>
      <c r="C39" s="107">
        <f>'Actuals-CURRENT YEAR'!$C47</f>
        <v>0</v>
      </c>
      <c r="D39" s="107">
        <f>'Actuals-PRIOR YEAR'!$C47</f>
        <v>0</v>
      </c>
      <c r="E39" s="107">
        <f>(C39-D39)</f>
        <v>0</v>
      </c>
      <c r="F39" t="s" s="109">
        <f>'Budget-CURRENT YEAR'!D47</f>
        <v>143</v>
      </c>
      <c r="G39" s="107">
        <f>(C39-F39)</f>
      </c>
      <c r="H39" s="86"/>
      <c r="I39" s="86"/>
      <c r="J39" s="107">
        <f>'Actuals-CURRENT YEAR'!$B47+'Actuals-CURRENT YEAR'!$C47</f>
        <v>0</v>
      </c>
      <c r="K39" s="107">
        <f>'Actuals-PRIOR YEAR'!$B32+'Actuals-PRIOR YEAR'!$C32</f>
        <v>0</v>
      </c>
      <c r="L39" s="107">
        <f>(J39-K39)</f>
        <v>0</v>
      </c>
      <c r="M39" s="107">
        <f>'Budget-CURRENT YEAR'!$C47+'Budget-CURRENT YEAR'!$D47</f>
      </c>
      <c r="N39" s="107">
        <f>(J39-M39)</f>
      </c>
    </row>
    <row r="40" ht="15" customHeight="1">
      <c r="A40" t="s" s="62">
        <v>99</v>
      </c>
      <c r="B40" s="113"/>
      <c r="C40" s="107">
        <f>'Actuals-CURRENT YEAR'!$C48</f>
        <v>0</v>
      </c>
      <c r="D40" s="107">
        <f>'Actuals-PRIOR YEAR'!$C48</f>
        <v>0</v>
      </c>
      <c r="E40" s="107">
        <f>(C40-D40)</f>
        <v>0</v>
      </c>
      <c r="F40" t="s" s="109">
        <f>'Budget-CURRENT YEAR'!D48</f>
        <v>143</v>
      </c>
      <c r="G40" s="107">
        <f>(C40-F40)</f>
      </c>
      <c r="H40" s="86"/>
      <c r="I40" s="86"/>
      <c r="J40" s="107">
        <f>'Actuals-CURRENT YEAR'!$B48+'Actuals-CURRENT YEAR'!$C48</f>
        <v>0</v>
      </c>
      <c r="K40" s="107">
        <f>'Actuals-PRIOR YEAR'!$B33+'Actuals-PRIOR YEAR'!$C33</f>
        <v>0</v>
      </c>
      <c r="L40" s="107">
        <f>(J40-K40)</f>
        <v>0</v>
      </c>
      <c r="M40" s="107">
        <f>'Budget-CURRENT YEAR'!$C48+'Budget-CURRENT YEAR'!$D48</f>
      </c>
      <c r="N40" s="107">
        <f>(J40-M40)</f>
      </c>
    </row>
    <row r="41" ht="15" customHeight="1">
      <c r="A41" t="s" s="62">
        <v>100</v>
      </c>
      <c r="B41" s="113"/>
      <c r="C41" s="107">
        <f>'Actuals-CURRENT YEAR'!$C49</f>
        <v>0</v>
      </c>
      <c r="D41" s="107">
        <f>'Actuals-PRIOR YEAR'!$C49</f>
        <v>0</v>
      </c>
      <c r="E41" s="107">
        <f>(C41-D41)</f>
        <v>0</v>
      </c>
      <c r="F41" s="107">
        <f>'Budget-CURRENT YEAR'!D49</f>
        <v>0</v>
      </c>
      <c r="G41" s="107">
        <f>(C41-F41)</f>
        <v>0</v>
      </c>
      <c r="H41" s="86"/>
      <c r="I41" s="86"/>
      <c r="J41" s="107">
        <f>'Actuals-CURRENT YEAR'!$B49+'Actuals-CURRENT YEAR'!$C49</f>
        <v>0</v>
      </c>
      <c r="K41" s="107">
        <f>'Actuals-PRIOR YEAR'!$B34+'Actuals-PRIOR YEAR'!$C34</f>
        <v>0</v>
      </c>
      <c r="L41" s="107">
        <f>(J41-K41)</f>
        <v>0</v>
      </c>
      <c r="M41" s="107">
        <f>'Budget-CURRENT YEAR'!$C49+'Budget-CURRENT YEAR'!$D49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YEAR'!$C50</f>
        <v>0</v>
      </c>
      <c r="D42" s="107">
        <f>'Actuals-PRIOR YEAR'!$C50</f>
        <v>0</v>
      </c>
      <c r="E42" s="107">
        <f>(C42-D42)</f>
        <v>0</v>
      </c>
      <c r="F42" t="s" s="109">
        <f>'Budget-CURRENT YEAR'!D50</f>
        <v>143</v>
      </c>
      <c r="G42" s="107">
        <f>(C42-F42)</f>
      </c>
      <c r="H42" s="86"/>
      <c r="I42" s="86"/>
      <c r="J42" s="107">
        <f>'Actuals-CURRENT YEAR'!$B50+'Actuals-CURRENT YEAR'!$C50</f>
        <v>0</v>
      </c>
      <c r="K42" s="107">
        <f>'Actuals-PRIOR YEAR'!$B35+'Actuals-PRIOR YEAR'!$C35</f>
        <v>0</v>
      </c>
      <c r="L42" s="107">
        <f>(J42-K42)</f>
        <v>0</v>
      </c>
      <c r="M42" s="107">
        <f>'Budget-CURRENT YEAR'!$C50+'Budget-CURRENT YEAR'!$D50</f>
      </c>
      <c r="N42" s="107">
        <f>(J42-M42)</f>
      </c>
    </row>
    <row r="43" ht="15" customHeight="1">
      <c r="A43" t="s" s="62">
        <v>102</v>
      </c>
      <c r="B43" s="113"/>
      <c r="C43" s="107">
        <f>'Actuals-CURRENT YEAR'!$C51</f>
        <v>0</v>
      </c>
      <c r="D43" s="107">
        <f>'Actuals-PRIOR YEAR'!$C51</f>
        <v>0</v>
      </c>
      <c r="E43" s="107">
        <f>(C43-D43)</f>
        <v>0</v>
      </c>
      <c r="F43" t="s" s="109">
        <f>'Budget-CURRENT YEAR'!D51</f>
        <v>143</v>
      </c>
      <c r="G43" s="107">
        <f>(C43-F43)</f>
      </c>
      <c r="H43" s="86"/>
      <c r="I43" s="86"/>
      <c r="J43" s="107">
        <f>'Actuals-CURRENT YEAR'!$B51+'Actuals-CURRENT YEAR'!$C51</f>
        <v>0</v>
      </c>
      <c r="K43" s="107">
        <f>'Actuals-PRIOR YEAR'!$B36+'Actuals-PRIOR YEAR'!$C36</f>
        <v>0</v>
      </c>
      <c r="L43" s="107">
        <f>(J43-K43)</f>
        <v>0</v>
      </c>
      <c r="M43" s="107">
        <f>'Budget-CURRENT YEAR'!$C51+'Budget-CURRENT YEAR'!$D51</f>
      </c>
      <c r="N43" s="107">
        <f>(J43-M43)</f>
      </c>
    </row>
    <row r="44" ht="15" customHeight="1">
      <c r="A44" t="s" s="62">
        <v>103</v>
      </c>
      <c r="B44" s="113"/>
      <c r="C44" s="107">
        <f>'Actuals-CURRENT YEAR'!$C52</f>
        <v>0</v>
      </c>
      <c r="D44" s="107">
        <f>'Actuals-PRIOR YEAR'!$C52</f>
        <v>0</v>
      </c>
      <c r="E44" s="107">
        <f>(C44-D44)</f>
        <v>0</v>
      </c>
      <c r="F44" t="s" s="109">
        <f>'Budget-CURRENT YEAR'!D52</f>
        <v>143</v>
      </c>
      <c r="G44" s="107">
        <f>(C44-F44)</f>
      </c>
      <c r="H44" s="86"/>
      <c r="I44" s="86"/>
      <c r="J44" s="107">
        <f>'Actuals-CURRENT YEAR'!$B52+'Actuals-CURRENT YEAR'!$C52</f>
        <v>0</v>
      </c>
      <c r="K44" s="107">
        <f>'Actuals-PRIOR YEAR'!$B37+'Actuals-PRIOR YEAR'!$C37</f>
        <v>0</v>
      </c>
      <c r="L44" s="107">
        <f>(J44-K44)</f>
        <v>0</v>
      </c>
      <c r="M44" s="107">
        <f>'Budget-CURRENT YEAR'!$C52+'Budget-CURRENT YEAR'!$D52</f>
      </c>
      <c r="N44" s="107">
        <f>(J44-M44)</f>
      </c>
    </row>
    <row r="45" ht="15" customHeight="1">
      <c r="A45" t="s" s="62">
        <v>104</v>
      </c>
      <c r="B45" s="113"/>
      <c r="C45" s="107">
        <f>'Actuals-CURRENT YEAR'!$C53</f>
        <v>0</v>
      </c>
      <c r="D45" s="107">
        <f>'Actuals-PRIOR YEAR'!$C53</f>
        <v>0</v>
      </c>
      <c r="E45" s="107">
        <f>(C45-D45)</f>
        <v>0</v>
      </c>
      <c r="F45" t="s" s="109">
        <f>'Budget-CURRENT YEAR'!D53</f>
        <v>143</v>
      </c>
      <c r="G45" s="107">
        <f>(C45-F45)</f>
      </c>
      <c r="H45" s="86"/>
      <c r="I45" s="86"/>
      <c r="J45" s="107">
        <f>'Actuals-CURRENT YEAR'!$B53+'Actuals-CURRENT YEAR'!$C53</f>
        <v>0</v>
      </c>
      <c r="K45" s="107">
        <f>'Actuals-PRIOR YEAR'!$B38+'Actuals-PRIOR YEAR'!$C38</f>
        <v>0</v>
      </c>
      <c r="L45" s="107">
        <f>(J45-K45)</f>
        <v>0</v>
      </c>
      <c r="M45" s="107">
        <f>'Budget-CURRENT YEAR'!$C53+'Budget-CURRENT YEAR'!$D53</f>
      </c>
      <c r="N45" s="107">
        <f>(J45-M45)</f>
      </c>
    </row>
    <row r="46" ht="15" customHeight="1">
      <c r="A46" t="s" s="62">
        <v>105</v>
      </c>
      <c r="B46" s="113"/>
      <c r="C46" s="107">
        <f>'Actuals-CURRENT YEAR'!$C54</f>
        <v>0</v>
      </c>
      <c r="D46" s="107">
        <f>'Actuals-PRIOR YEAR'!$C54</f>
        <v>0</v>
      </c>
      <c r="E46" s="107">
        <f>(C46-D46)</f>
        <v>0</v>
      </c>
      <c r="F46" t="s" s="109">
        <f>'Budget-CURRENT YEAR'!D54</f>
        <v>143</v>
      </c>
      <c r="G46" s="107">
        <f>(C46-F46)</f>
      </c>
      <c r="H46" s="86"/>
      <c r="I46" s="86"/>
      <c r="J46" s="107">
        <f>'Actuals-CURRENT YEAR'!$B54+'Actuals-CURRENT YEAR'!$C54</f>
        <v>0</v>
      </c>
      <c r="K46" s="107">
        <f>'Actuals-PRIOR YEAR'!$B39+'Actuals-PRIOR YEAR'!$C39</f>
        <v>0</v>
      </c>
      <c r="L46" s="107">
        <f>(J46-K46)</f>
        <v>0</v>
      </c>
      <c r="M46" s="107">
        <f>'Budget-CURRENT YEAR'!$C54+'Budget-CURRENT YEAR'!$D54</f>
      </c>
      <c r="N46" s="107">
        <f>(J46-M46)</f>
      </c>
    </row>
    <row r="47" ht="15" customHeight="1">
      <c r="A47" t="s" s="62">
        <v>106</v>
      </c>
      <c r="B47" s="113"/>
      <c r="C47" s="107">
        <f>'Actuals-CURRENT YEAR'!$C55</f>
        <v>0</v>
      </c>
      <c r="D47" s="107">
        <f>'Actuals-PRIOR YEAR'!$C55</f>
        <v>0</v>
      </c>
      <c r="E47" s="107">
        <f>(C47-D47)</f>
        <v>0</v>
      </c>
      <c r="F47" t="s" s="109">
        <f>'Budget-CURRENT YEAR'!D55</f>
        <v>143</v>
      </c>
      <c r="G47" s="107">
        <f>(C47-F47)</f>
      </c>
      <c r="H47" s="86"/>
      <c r="I47" s="86"/>
      <c r="J47" s="107">
        <f>'Actuals-CURRENT YEAR'!$B55+'Actuals-CURRENT YEAR'!$C55</f>
        <v>0</v>
      </c>
      <c r="K47" s="107">
        <f>'Actuals-PRIOR YEAR'!$B40+'Actuals-PRIOR YEAR'!$C40</f>
        <v>0</v>
      </c>
      <c r="L47" s="107">
        <f>(J47-K47)</f>
        <v>0</v>
      </c>
      <c r="M47" s="107">
        <f>'Budget-CURRENT YEAR'!$C55+'Budget-CURRENT YEAR'!$D55</f>
      </c>
      <c r="N47" s="107">
        <f>(J47-M47)</f>
      </c>
    </row>
    <row r="48" ht="15" customHeight="1">
      <c r="A48" t="s" s="62">
        <v>107</v>
      </c>
      <c r="B48" s="113"/>
      <c r="C48" s="107">
        <f>'Actuals-CURRENT YEAR'!$C56</f>
        <v>0</v>
      </c>
      <c r="D48" s="107">
        <f>'Actuals-PRIOR YEAR'!$C56</f>
        <v>0</v>
      </c>
      <c r="E48" s="107">
        <f>(C48-D48)</f>
        <v>0</v>
      </c>
      <c r="F48" s="107">
        <f>'Budget-CURRENT YEAR'!D56</f>
        <v>0</v>
      </c>
      <c r="G48" s="107">
        <f>(C48-F48)</f>
        <v>0</v>
      </c>
      <c r="H48" s="86"/>
      <c r="I48" s="86"/>
      <c r="J48" s="107">
        <f>'Actuals-CURRENT YEAR'!$B56+'Actuals-CURRENT YEAR'!$C56</f>
        <v>0</v>
      </c>
      <c r="K48" s="107">
        <f>'Actuals-PRIOR YEAR'!$B41+'Actuals-PRIOR YEAR'!$C41</f>
        <v>0</v>
      </c>
      <c r="L48" s="107">
        <f>(J48-K48)</f>
        <v>0</v>
      </c>
      <c r="M48" s="107">
        <f>'Budget-CURRENT YEAR'!$C56+'Budget-CURRENT YEAR'!$D56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YEAR'!$C57</f>
        <v>0</v>
      </c>
      <c r="D49" s="107">
        <f>'Actuals-PRIOR YEAR'!$C57</f>
        <v>0</v>
      </c>
      <c r="E49" s="107">
        <f>(C49-D49)</f>
        <v>0</v>
      </c>
      <c r="F49" s="107">
        <f>'Budget-CURRENT YEAR'!D57</f>
        <v>0</v>
      </c>
      <c r="G49" s="107">
        <f>(C49-F49)</f>
        <v>0</v>
      </c>
      <c r="H49" s="86"/>
      <c r="I49" s="86"/>
      <c r="J49" s="107">
        <f>'Actuals-CURRENT YEAR'!$B57+'Actuals-CURRENT YEAR'!$C57</f>
        <v>0</v>
      </c>
      <c r="K49" s="107">
        <f>'Actuals-PRIOR YEAR'!$B42+'Actuals-PRIOR YEAR'!$C42</f>
        <v>0</v>
      </c>
      <c r="L49" s="107">
        <f>(J49-K49)</f>
        <v>0</v>
      </c>
      <c r="M49" s="107">
        <f>'Budget-CURRENT YEAR'!$C57+'Budget-CURRENT YEAR'!$D57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YEAR'!$C58</f>
        <v>0</v>
      </c>
      <c r="D50" s="107">
        <f>'Actuals-PRIOR YEAR'!$C58</f>
        <v>0</v>
      </c>
      <c r="E50" s="107">
        <f>(C50-D50)</f>
        <v>0</v>
      </c>
      <c r="F50" s="107">
        <f>'Budget-CURRENT YEAR'!D58</f>
        <v>0</v>
      </c>
      <c r="G50" s="107">
        <f>(C50-F50)</f>
        <v>0</v>
      </c>
      <c r="H50" s="86"/>
      <c r="I50" s="86"/>
      <c r="J50" s="107">
        <f>'Actuals-CURRENT YEAR'!$B58+'Actuals-CURRENT YEAR'!$C58</f>
        <v>0</v>
      </c>
      <c r="K50" s="107">
        <f>'Actuals-PRIOR YEAR'!$B43+'Actuals-PRIOR YEAR'!$C43</f>
        <v>0</v>
      </c>
      <c r="L50" s="107">
        <f>(J50-K50)</f>
        <v>0</v>
      </c>
      <c r="M50" s="107">
        <f>'Budget-CURRENT YEAR'!$C58+'Budget-CURRENT YEAR'!$D58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YEAR'!$C59</f>
        <v>0</v>
      </c>
      <c r="D51" s="107">
        <f>'Actuals-PRIOR YEAR'!$C59</f>
        <v>0</v>
      </c>
      <c r="E51" s="107">
        <f>(C51-D51)</f>
        <v>0</v>
      </c>
      <c r="F51" t="s" s="109">
        <f>'Budget-CURRENT YEAR'!D59</f>
        <v>143</v>
      </c>
      <c r="G51" s="107">
        <f>(C51-F51)</f>
      </c>
      <c r="H51" s="86"/>
      <c r="I51" s="86"/>
      <c r="J51" s="107">
        <f>'Actuals-CURRENT YEAR'!$B59+'Actuals-CURRENT YEAR'!$C59</f>
        <v>0</v>
      </c>
      <c r="K51" s="107">
        <f>'Actuals-PRIOR YEAR'!$B44+'Actuals-PRIOR YEAR'!$C44</f>
        <v>0</v>
      </c>
      <c r="L51" s="107">
        <f>(J51-K51)</f>
        <v>0</v>
      </c>
      <c r="M51" s="107">
        <f>'Budget-CURRENT YEAR'!$C59+'Budget-CURRENT YEAR'!$D59</f>
      </c>
      <c r="N51" s="107">
        <f>(J51-M51)</f>
      </c>
    </row>
    <row r="52" ht="15" customHeight="1">
      <c r="A52" t="s" s="67">
        <v>144</v>
      </c>
      <c r="B52" s="113"/>
      <c r="C52" s="107">
        <f>'Actuals-CURRENT YEAR'!C62</f>
        <v>0</v>
      </c>
      <c r="D52" s="107">
        <f>'Actuals-PRIOR YEAR'!C62</f>
        <v>0</v>
      </c>
      <c r="E52" s="107">
        <f>(C52-D52)</f>
        <v>0</v>
      </c>
      <c r="F52" s="107">
        <f>'Budget-CURRENT YEAR'!D62</f>
        <v>0</v>
      </c>
      <c r="G52" s="107">
        <f>(C52-F52)</f>
        <v>0</v>
      </c>
      <c r="H52" s="86"/>
      <c r="I52" s="86"/>
      <c r="J52" s="107">
        <f>'Actuals-CURRENT YEAR'!B62+'Actuals-CURRENT YEAR'!C62</f>
        <v>0</v>
      </c>
      <c r="K52" s="107">
        <f>'Actuals-CURRENT YEAR'!B62+'Actuals-CURRENT YEAR'!C62</f>
        <v>0</v>
      </c>
      <c r="L52" s="107">
        <f>(J52-K52)</f>
        <v>0</v>
      </c>
      <c r="M52" s="107">
        <f>'Budget-CURRENT YEAR'!C62+'Budget-CURRENT YEAR'!D62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s="86"/>
      <c r="N53" t="s" s="109">
        <v>1</v>
      </c>
    </row>
    <row r="54" ht="17.65" customHeight="1">
      <c r="A54" t="s" s="114">
        <v>145</v>
      </c>
      <c r="B54" s="113"/>
      <c r="C54" s="107">
        <f>'Actuals-CURRENT YEAR'!C64</f>
        <v>0</v>
      </c>
      <c r="D54" s="107">
        <f>'Actuals-PRIOR YEAR'!C64</f>
        <v>0</v>
      </c>
      <c r="E54" s="107">
        <f>(C54-D54)</f>
        <v>0</v>
      </c>
      <c r="F54" s="107">
        <f>'Budget-CURRENT YEAR'!D64</f>
        <v>0</v>
      </c>
      <c r="G54" s="107">
        <f>(C54-F54)</f>
        <v>0</v>
      </c>
      <c r="H54" s="86"/>
      <c r="I54" s="86"/>
      <c r="J54" s="107">
        <f>'Actuals-CURRENT YEAR'!B64+'Actuals-CURRENT YEAR'!C64</f>
        <v>0</v>
      </c>
      <c r="K54" s="107">
        <f>'Actuals-CURRENT YEAR'!B64+'Actuals-CURRENT YEAR'!C64</f>
        <v>0</v>
      </c>
      <c r="L54" s="107">
        <f>(J54-K54)</f>
        <v>0</v>
      </c>
      <c r="M54" s="107">
        <f>'Budget-CURRENT YEAR'!C64+'Budget-CURRENT YEAR'!D64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YEAR'!C66</f>
        <v>0</v>
      </c>
      <c r="D56" s="115">
        <f>'Actuals-PRIOR YEAR'!C66</f>
        <v>0</v>
      </c>
      <c r="E56" s="115">
        <f>(C56-D56)</f>
        <v>0</v>
      </c>
      <c r="F56" s="115">
        <f>'Budget-CURRENT YEAR'!C66</f>
        <v>0</v>
      </c>
      <c r="G56" s="115">
        <f>(C56-F56)</f>
        <v>0</v>
      </c>
      <c r="H56" s="86"/>
      <c r="I56" s="86"/>
      <c r="J56" s="115">
        <f>'Actuals-CURRENT YEAR'!B66+'Actuals-CURRENT YEAR'!C66</f>
        <v>0</v>
      </c>
      <c r="K56" s="115">
        <f>'Actuals-PRIOR YEAR'!B66+'Actuals-PRIOR YEAR'!C66</f>
        <v>0</v>
      </c>
      <c r="L56" s="115">
        <f>(J56-K56)</f>
        <v>0</v>
      </c>
      <c r="M56" s="115">
        <f>'Budget-CURRENT YEAR'!C66+'Budget-CURRENT YEAR'!D66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YEAR'!C70</f>
        <v>0</v>
      </c>
      <c r="D60" s="107">
        <f>'Actuals-PRIOR YEAR'!C70</f>
        <v>0</v>
      </c>
      <c r="E60" s="107">
        <f>(C60-D60)</f>
        <v>0</v>
      </c>
      <c r="F60" s="107">
        <f>'Budget-CURRENT YEAR'!D70</f>
        <v>0</v>
      </c>
      <c r="G60" s="107">
        <f>(C60-F60)</f>
        <v>0</v>
      </c>
      <c r="H60" s="107"/>
      <c r="I60" s="107"/>
      <c r="J60" s="107">
        <f>'Actuals-CURRENT YEAR'!B70+'Actuals-CURRENT YEAR'!C70</f>
        <v>0</v>
      </c>
      <c r="K60" s="107">
        <f>'Actuals-PRIOR YEAR'!B70+'Actuals-PRIOR YEAR'!C70</f>
        <v>0</v>
      </c>
      <c r="L60" s="107">
        <f>(J60-K60)</f>
        <v>0</v>
      </c>
      <c r="M60" s="107">
        <f>'Budget-CURRENT YEAR'!C70+'Budget-CURRENT YEAR'!D70</f>
        <v>0</v>
      </c>
      <c r="N60" s="107">
        <f>(J60-M60)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18" customWidth="1"/>
    <col min="2" max="2" width="9.52344" style="118" customWidth="1"/>
    <col min="3" max="3" width="11.6875" style="118" customWidth="1"/>
    <col min="4" max="4" width="12" style="118" customWidth="1"/>
    <col min="5" max="5" width="11.7422" style="118" customWidth="1"/>
    <col min="6" max="6" width="11.9297" style="118" customWidth="1"/>
    <col min="7" max="7" width="12.8359" style="118" customWidth="1"/>
    <col min="8" max="8" width="3.96875" style="118" customWidth="1"/>
    <col min="9" max="9" width="9.9375" style="118" customWidth="1"/>
    <col min="10" max="10" width="12.8359" style="118" customWidth="1"/>
    <col min="11" max="11" width="12.8359" style="118" customWidth="1"/>
    <col min="12" max="12" width="12.8359" style="118" customWidth="1"/>
    <col min="13" max="13" width="12.8359" style="118" customWidth="1"/>
    <col min="14" max="14" width="12.8359" style="118" customWidth="1"/>
    <col min="15" max="256" width="16.3516" style="118" customWidth="1"/>
  </cols>
  <sheetData>
    <row r="1" ht="16.55" customHeight="1">
      <c r="A1" t="s" s="77">
        <v>149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40968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YEAR'!$D5</f>
        <v>0</v>
      </c>
      <c r="D10" s="107">
        <f>'Actuals-PRIOR YEAR'!$D5</f>
        <v>0</v>
      </c>
      <c r="E10" s="107">
        <f>(C10-D10)</f>
        <v>0</v>
      </c>
      <c r="F10" s="107">
        <f>'Budget-CURRENT YEAR'!$E5</f>
        <v>0</v>
      </c>
      <c r="G10" s="107">
        <f>(C10-F10)</f>
        <v>0</v>
      </c>
      <c r="H10" s="86"/>
      <c r="I10" s="108">
        <f>(J10/$J$16)</f>
      </c>
      <c r="J10" s="107">
        <f>SUM('Actuals-CURRENT YEAR'!B5:D5)</f>
        <v>0</v>
      </c>
      <c r="K10" s="107">
        <f>SUM('Actuals-PRIOR YEAR'!$B5:$D5)</f>
        <v>0</v>
      </c>
      <c r="L10" s="107">
        <f>(J10-K10)</f>
        <v>0</v>
      </c>
      <c r="M10" s="107">
        <f>SUM('Budget-CURRENT YEAR'!$C5:$E5)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YEAR'!$D6</f>
        <v>0</v>
      </c>
      <c r="D11" s="107">
        <f>'Actuals-PRIOR YEAR'!$D6</f>
        <v>0</v>
      </c>
      <c r="E11" s="107">
        <f>(C11-D11)</f>
        <v>0</v>
      </c>
      <c r="F11" s="107">
        <f>'Budget-CURRENT YEAR'!$E6</f>
        <v>0</v>
      </c>
      <c r="G11" s="107">
        <f>(C11-F11)</f>
        <v>0</v>
      </c>
      <c r="H11" s="86"/>
      <c r="I11" s="108">
        <f>(J11/$J$16)</f>
      </c>
      <c r="J11" s="107">
        <f>SUM('Actuals-CURRENT YEAR'!$B6:$D6)</f>
        <v>0</v>
      </c>
      <c r="K11" s="107">
        <f>SUM('Actuals-PRIOR YEAR'!$B6:$D6)</f>
        <v>0</v>
      </c>
      <c r="L11" s="107">
        <f>(J11-K11)</f>
        <v>0</v>
      </c>
      <c r="M11" s="107">
        <f>SUM('Budget-CURRENT YEAR'!$C6:$E6)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YEAR'!$D7</f>
        <v>0</v>
      </c>
      <c r="D12" s="107">
        <f>'Actuals-PRIOR YEAR'!$D7</f>
        <v>0</v>
      </c>
      <c r="E12" s="107">
        <f>(C12-D12)</f>
        <v>0</v>
      </c>
      <c r="F12" s="107">
        <f>'Budget-CURRENT YEAR'!$E7</f>
        <v>0</v>
      </c>
      <c r="G12" s="107">
        <f>(C12-F12)</f>
        <v>0</v>
      </c>
      <c r="H12" s="86"/>
      <c r="I12" s="108">
        <f>(J12/$J$16)</f>
      </c>
      <c r="J12" s="107">
        <f>SUM('Actuals-CURRENT YEAR'!$B7:$D7)</f>
        <v>0</v>
      </c>
      <c r="K12" s="107">
        <f>SUM('Actuals-PRIOR YEAR'!$B7:$D7)</f>
        <v>0</v>
      </c>
      <c r="L12" s="107">
        <f>(J12-K12)</f>
        <v>0</v>
      </c>
      <c r="M12" s="107">
        <f>SUM('Budget-CURRENT YEAR'!$C7:$E7)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YEAR'!$D8</f>
        <v>0</v>
      </c>
      <c r="D13" s="107">
        <f>'Actuals-PRIOR YEAR'!$D8</f>
        <v>0</v>
      </c>
      <c r="E13" s="107">
        <f>(C13-D13)</f>
        <v>0</v>
      </c>
      <c r="F13" s="107">
        <f>'Budget-CURRENT YEAR'!$E8</f>
        <v>0</v>
      </c>
      <c r="G13" s="107">
        <f>(C13-F13)</f>
        <v>0</v>
      </c>
      <c r="H13" s="86"/>
      <c r="I13" s="108">
        <f>(J13/$J$16)</f>
      </c>
      <c r="J13" s="107">
        <f>SUM('Actuals-CURRENT YEAR'!$B8:$D8)</f>
        <v>0</v>
      </c>
      <c r="K13" s="107">
        <f>SUM('Actuals-PRIOR YEAR'!$B8:$D8)</f>
        <v>0</v>
      </c>
      <c r="L13" s="107">
        <f>(J13-K13)</f>
        <v>0</v>
      </c>
      <c r="M13" s="107">
        <f>SUM('Budget-CURRENT YEAR'!$C8:$E8)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YEAR'!$D9</f>
        <v>0</v>
      </c>
      <c r="D14" s="107">
        <f>'Actuals-PRIOR YEAR'!$D9</f>
        <v>0</v>
      </c>
      <c r="E14" s="107">
        <f>(C14-D14)</f>
        <v>0</v>
      </c>
      <c r="F14" s="107">
        <f>'Budget-CURRENT YEAR'!$E9</f>
        <v>0</v>
      </c>
      <c r="G14" s="107">
        <f>(C14-F14)</f>
        <v>0</v>
      </c>
      <c r="H14" s="86"/>
      <c r="I14" s="108">
        <f>(J14/$J$16)</f>
      </c>
      <c r="J14" s="107">
        <f>SUM('Actuals-CURRENT YEAR'!$B9:$D9)</f>
        <v>0</v>
      </c>
      <c r="K14" s="107">
        <f>SUM('Actuals-PRIOR YEAR'!$B9:$D9)</f>
        <v>0</v>
      </c>
      <c r="L14" s="107">
        <f>(J14-K14)</f>
        <v>0</v>
      </c>
      <c r="M14" s="107">
        <f>SUM('Budget-CURRENT YEAR'!$C9:$E9)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YEAR'!$D10</f>
        <v>0</v>
      </c>
      <c r="D15" s="107">
        <f>'Actuals-PRIOR YEAR'!$D10</f>
        <v>0</v>
      </c>
      <c r="E15" s="107">
        <f>(C15-D15)</f>
        <v>0</v>
      </c>
      <c r="F15" s="107">
        <f>'Budget-CURRENT YEAR'!$E10</f>
        <v>0</v>
      </c>
      <c r="G15" s="107">
        <f>(C15-F15)</f>
        <v>0</v>
      </c>
      <c r="H15" s="86"/>
      <c r="I15" s="108">
        <f>(J15/$J$16)</f>
      </c>
      <c r="J15" s="107">
        <f>SUM('Actuals-CURRENT YEAR'!$B10:$D10)</f>
        <v>0</v>
      </c>
      <c r="K15" s="107">
        <f>SUM('Actuals-PRIOR YEAR'!$B10:$D10)</f>
        <v>0</v>
      </c>
      <c r="L15" s="107">
        <f>(J15-K15)</f>
        <v>0</v>
      </c>
      <c r="M15" s="107">
        <f>SUM('Budget-CURRENT YEAR'!$C10:$E10)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YEAR'!$D11</f>
        <v>0</v>
      </c>
      <c r="D16" s="107">
        <f>'Actuals-PRIOR YEAR'!$D11</f>
        <v>0</v>
      </c>
      <c r="E16" s="107">
        <f>(C16-D16)</f>
        <v>0</v>
      </c>
      <c r="F16" s="107">
        <f>'Budget-CURRENT YEAR'!$E11</f>
        <v>0</v>
      </c>
      <c r="G16" s="107">
        <f>(C16-F16)</f>
        <v>0</v>
      </c>
      <c r="H16" s="86"/>
      <c r="I16" s="108">
        <f>(J16/$J$16)</f>
      </c>
      <c r="J16" s="107">
        <f>SUM('Actuals-CURRENT YEAR'!$B11:$D11)</f>
        <v>0</v>
      </c>
      <c r="K16" s="107">
        <f>SUM('Actuals-PRIOR YEAR'!$B11:$D11)</f>
        <v>0</v>
      </c>
      <c r="L16" s="107">
        <f>(J16-K16)</f>
        <v>0</v>
      </c>
      <c r="M16" s="107">
        <f>SUM('Budget-CURRENT YEAR'!$C11:$E11)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t="s" s="109">
        <v>1</v>
      </c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t="s" s="109">
        <v>1</v>
      </c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YEAR'!$D14</f>
        <v>0</v>
      </c>
      <c r="D19" s="107">
        <f>'Actuals-PRIOR YEAR'!$D14</f>
        <v>0</v>
      </c>
      <c r="E19" s="107">
        <f>(C19-D19)</f>
        <v>0</v>
      </c>
      <c r="F19" s="107">
        <f>'Budget-CURRENT YEAR'!$E14</f>
        <v>0</v>
      </c>
      <c r="G19" s="107">
        <f>(C19-F19)</f>
        <v>0</v>
      </c>
      <c r="H19" s="86"/>
      <c r="I19" s="86"/>
      <c r="J19" s="107">
        <f>SUM('Actuals-CURRENT YEAR'!$B14:$D14)</f>
        <v>0</v>
      </c>
      <c r="K19" s="107">
        <f>SUM('Actuals-PRIOR YEAR'!$B14:$D14)</f>
        <v>0</v>
      </c>
      <c r="L19" s="107">
        <f>(J19-K19)</f>
        <v>0</v>
      </c>
      <c r="M19" s="107">
        <f>SUM('Budget-CURRENT YEAR'!$C14:$E14)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YEAR'!$D15</f>
        <v>0</v>
      </c>
      <c r="D20" s="107">
        <f>'Actuals-PRIOR YEAR'!$D15</f>
        <v>0</v>
      </c>
      <c r="E20" s="107">
        <f>(C20-D20)</f>
        <v>0</v>
      </c>
      <c r="F20" s="107">
        <f>'Budget-CURRENT YEAR'!$E15</f>
        <v>0</v>
      </c>
      <c r="G20" s="107">
        <f>(C20-F20)</f>
        <v>0</v>
      </c>
      <c r="H20" s="86"/>
      <c r="I20" s="86"/>
      <c r="J20" s="107">
        <f>SUM('Actuals-CURRENT YEAR'!$B15:$D15)</f>
        <v>0</v>
      </c>
      <c r="K20" s="107">
        <f>SUM('Actuals-PRIOR YEAR'!$B15:$D15)</f>
        <v>0</v>
      </c>
      <c r="L20" s="107">
        <f>(J20-K20)</f>
        <v>0</v>
      </c>
      <c r="M20" s="107">
        <f>SUM('Budget-CURRENT YEAR'!$C15:$E15)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YEAR'!$D16</f>
        <v>0</v>
      </c>
      <c r="D21" s="107">
        <f>'Actuals-PRIOR YEAR'!$D16</f>
        <v>0</v>
      </c>
      <c r="E21" s="107">
        <f>(C21-D21)</f>
        <v>0</v>
      </c>
      <c r="F21" s="107">
        <f>'Budget-CURRENT YEAR'!$E16</f>
        <v>0</v>
      </c>
      <c r="G21" s="107">
        <f>(C21-F21)</f>
        <v>0</v>
      </c>
      <c r="H21" s="86"/>
      <c r="I21" s="86"/>
      <c r="J21" s="107">
        <f>SUM('Actuals-CURRENT YEAR'!$B16:$D16)</f>
        <v>0</v>
      </c>
      <c r="K21" s="107">
        <f>SUM('Actuals-PRIOR YEAR'!$B16:$D16)</f>
        <v>0</v>
      </c>
      <c r="L21" s="107">
        <f>(J21-K21)</f>
        <v>0</v>
      </c>
      <c r="M21" s="107">
        <f>SUM('Budget-CURRENT YEAR'!$C16:$E16)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YEAR'!$D17</f>
        <v>0</v>
      </c>
      <c r="D22" s="107">
        <f>'Actuals-PRIOR YEAR'!$D17</f>
        <v>0</v>
      </c>
      <c r="E22" s="107">
        <f>(C22-D22)</f>
        <v>0</v>
      </c>
      <c r="F22" s="107">
        <f>'Budget-CURRENT YEAR'!$E17</f>
        <v>0</v>
      </c>
      <c r="G22" s="107">
        <f>(C22-F22)</f>
        <v>0</v>
      </c>
      <c r="H22" s="86"/>
      <c r="I22" s="86"/>
      <c r="J22" s="107">
        <f>SUM('Actuals-CURRENT YEAR'!$B17:$D17)</f>
        <v>0</v>
      </c>
      <c r="K22" s="107">
        <f>SUM('Actuals-PRIOR YEAR'!$B17:$D17)</f>
        <v>0</v>
      </c>
      <c r="L22" s="107">
        <f>(J22-K22)</f>
        <v>0</v>
      </c>
      <c r="M22" s="107">
        <f>SUM('Budget-CURRENT YEAR'!$C17:$E17)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YEAR'!$D18</f>
        <v>0</v>
      </c>
      <c r="D23" s="107">
        <f>'Actuals-PRIOR YEAR'!$D18</f>
        <v>0</v>
      </c>
      <c r="E23" s="107">
        <f>(C23-D23)</f>
        <v>0</v>
      </c>
      <c r="F23" s="107">
        <f>'Budget-CURRENT YEAR'!$E18</f>
        <v>0</v>
      </c>
      <c r="G23" s="107">
        <f>(C23-F23)</f>
        <v>0</v>
      </c>
      <c r="H23" s="86"/>
      <c r="I23" s="86"/>
      <c r="J23" s="107">
        <f>SUM('Actuals-CURRENT YEAR'!$B18:$D18)</f>
        <v>0</v>
      </c>
      <c r="K23" s="107">
        <f>SUM('Actuals-PRIOR YEAR'!$B18:$D18)</f>
        <v>0</v>
      </c>
      <c r="L23" s="107">
        <f>(J23-K23)</f>
        <v>0</v>
      </c>
      <c r="M23" s="107">
        <f>SUM('Budget-CURRENT YEAR'!$C18:$E18)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YEAR'!$D19</f>
        <v>0</v>
      </c>
      <c r="D24" s="107">
        <f>'Actuals-PRIOR YEAR'!$D19</f>
        <v>0</v>
      </c>
      <c r="E24" s="107">
        <f>(C24-D24)</f>
        <v>0</v>
      </c>
      <c r="F24" s="107">
        <f>'Budget-CURRENT YEAR'!$E19</f>
        <v>0</v>
      </c>
      <c r="G24" s="107">
        <f>(C24-F24)</f>
        <v>0</v>
      </c>
      <c r="H24" s="86"/>
      <c r="I24" s="86"/>
      <c r="J24" s="107">
        <f>SUM('Actuals-CURRENT YEAR'!$B19:$D19)</f>
        <v>0</v>
      </c>
      <c r="K24" s="107">
        <f>SUM('Actuals-PRIOR YEAR'!$B19:$D19)</f>
        <v>0</v>
      </c>
      <c r="L24" s="107">
        <f>(J24-K24)</f>
        <v>0</v>
      </c>
      <c r="M24" s="107">
        <f>SUM('Budget-CURRENT YEAR'!$C19:$E19)</f>
        <v>0</v>
      </c>
      <c r="N24" s="107">
        <f>(J24-M24)</f>
        <v>0</v>
      </c>
    </row>
    <row r="25" ht="14.35" customHeight="1">
      <c r="A25" s="105"/>
      <c r="B25" s="90"/>
      <c r="C25" s="86"/>
      <c r="D25" s="86"/>
      <c r="E25" s="86"/>
      <c r="F25" s="86"/>
      <c r="G25" t="s" s="109">
        <v>1</v>
      </c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s="86"/>
      <c r="F26" s="86"/>
      <c r="G26" t="s" s="109">
        <v>1</v>
      </c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YEAR'!$D22</f>
        <v>0</v>
      </c>
      <c r="D27" s="107">
        <f>'Actuals-PRIOR YEAR'!$D22</f>
        <v>0</v>
      </c>
      <c r="E27" s="107">
        <f>(C27-D27)</f>
        <v>0</v>
      </c>
      <c r="F27" s="107">
        <f>'Budget-CURRENT YEAR'!$E22</f>
        <v>0</v>
      </c>
      <c r="G27" s="107">
        <f>(C27-F27)</f>
        <v>0</v>
      </c>
      <c r="H27" s="86"/>
      <c r="I27" s="86"/>
      <c r="J27" s="107">
        <f>SUM('Actuals-CURRENT YEAR'!$B22:$D22)</f>
        <v>0</v>
      </c>
      <c r="K27" s="107">
        <f>SUM('Actuals-PRIOR YEAR'!$B22:$D22)</f>
        <v>0</v>
      </c>
      <c r="L27" s="107">
        <f>(J27-K27)</f>
        <v>0</v>
      </c>
      <c r="M27" s="107">
        <f>SUM('Budget-CURRENT YEAR'!$C22:$E22)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YEAR'!$D23</f>
        <v>0</v>
      </c>
      <c r="D28" s="107">
        <f>'Actuals-PRIOR YEAR'!$D23</f>
        <v>0</v>
      </c>
      <c r="E28" s="107">
        <f>(C28-D28)</f>
        <v>0</v>
      </c>
      <c r="F28" s="107">
        <f>'Budget-CURRENT YEAR'!$E23</f>
        <v>0</v>
      </c>
      <c r="G28" s="107">
        <f>(C28-F28)</f>
        <v>0</v>
      </c>
      <c r="H28" s="86"/>
      <c r="I28" s="86"/>
      <c r="J28" s="107">
        <f>SUM('Actuals-CURRENT YEAR'!$B23:$D23)</f>
        <v>0</v>
      </c>
      <c r="K28" s="107">
        <f>SUM('Actuals-PRIOR YEAR'!$B23:$D23)</f>
        <v>0</v>
      </c>
      <c r="L28" s="107">
        <f>(J28-K28)</f>
        <v>0</v>
      </c>
      <c r="M28" s="107">
        <f>SUM('Budget-CURRENT YEAR'!$C23:$E23)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YEAR'!$D24</f>
        <v>0</v>
      </c>
      <c r="D29" s="107">
        <f>'Actuals-PRIOR YEAR'!$D24</f>
        <v>0</v>
      </c>
      <c r="E29" s="107">
        <f>(C29-D29)</f>
        <v>0</v>
      </c>
      <c r="F29" s="107">
        <f>'Budget-CURRENT YEAR'!$E24</f>
        <v>0</v>
      </c>
      <c r="G29" s="107">
        <f>(C29-F29)</f>
        <v>0</v>
      </c>
      <c r="H29" s="86"/>
      <c r="I29" s="86"/>
      <c r="J29" s="107">
        <f>SUM('Actuals-CURRENT YEAR'!$B24:$D24)</f>
        <v>0</v>
      </c>
      <c r="K29" s="107">
        <f>SUM('Actuals-PRIOR YEAR'!$B24:$D24)</f>
        <v>0</v>
      </c>
      <c r="L29" s="107">
        <f>(J29-K29)</f>
        <v>0</v>
      </c>
      <c r="M29" s="107">
        <f>SUM('Budget-CURRENT YEAR'!$C24:$E24)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YEAR'!$D25</f>
        <v>0</v>
      </c>
      <c r="D30" s="107">
        <f>'Actuals-PRIOR YEAR'!$D25</f>
        <v>0</v>
      </c>
      <c r="E30" s="107">
        <f>(C30-D30)</f>
        <v>0</v>
      </c>
      <c r="F30" s="107">
        <f>'Budget-CURRENT YEAR'!$E25</f>
        <v>0</v>
      </c>
      <c r="G30" s="107">
        <f>(C30-F30)</f>
        <v>0</v>
      </c>
      <c r="H30" s="86"/>
      <c r="I30" s="86"/>
      <c r="J30" s="107">
        <f>SUM('Actuals-CURRENT YEAR'!$B25:$D25)</f>
        <v>0</v>
      </c>
      <c r="K30" s="107">
        <f>SUM('Actuals-PRIOR YEAR'!$B25:$D25)</f>
        <v>0</v>
      </c>
      <c r="L30" s="107">
        <f>(J30-K30)</f>
        <v>0</v>
      </c>
      <c r="M30" s="107">
        <f>SUM('Budget-CURRENT YEAR'!$C25:$E25)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YEAR'!$D26</f>
        <v>0</v>
      </c>
      <c r="D31" s="107">
        <f>'Actuals-PRIOR YEAR'!$D26</f>
        <v>0</v>
      </c>
      <c r="E31" s="107">
        <f>(C31-D31)</f>
        <v>0</v>
      </c>
      <c r="F31" s="107">
        <f>'Budget-CURRENT YEAR'!$E26</f>
        <v>0</v>
      </c>
      <c r="G31" s="107">
        <f>(C31-F31)</f>
        <v>0</v>
      </c>
      <c r="H31" s="86"/>
      <c r="I31" s="86"/>
      <c r="J31" s="107">
        <f>SUM('Actuals-CURRENT YEAR'!$B26:$D26)</f>
        <v>0</v>
      </c>
      <c r="K31" s="107">
        <f>SUM('Actuals-PRIOR YEAR'!$B26:$D26)</f>
        <v>0</v>
      </c>
      <c r="L31" s="107">
        <f>(J31-K31)</f>
        <v>0</v>
      </c>
      <c r="M31" s="107">
        <f>SUM('Budget-CURRENT YEAR'!$C26:$E26)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YEAR'!$D27</f>
        <v>0</v>
      </c>
      <c r="D32" s="107">
        <f>'Actuals-PRIOR YEAR'!$D27</f>
        <v>0</v>
      </c>
      <c r="E32" s="107">
        <f>(C32-D32)</f>
        <v>0</v>
      </c>
      <c r="F32" s="107">
        <f>'Budget-CURRENT YEAR'!$E27</f>
        <v>0</v>
      </c>
      <c r="G32" s="107">
        <f>(C32-F32)</f>
        <v>0</v>
      </c>
      <c r="H32" s="86"/>
      <c r="I32" s="86"/>
      <c r="J32" s="107">
        <f>SUM('Actuals-CURRENT YEAR'!$B27:$D27)</f>
        <v>0</v>
      </c>
      <c r="K32" s="107">
        <f>SUM('Actuals-PRIOR YEAR'!$B27:$D27)</f>
        <v>0</v>
      </c>
      <c r="L32" s="107">
        <f>(J32-K32)</f>
        <v>0</v>
      </c>
      <c r="M32" s="107">
        <f>SUM('Budget-CURRENT YEAR'!$C27:$E27)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YEAR'!D36</f>
        <v>0</v>
      </c>
      <c r="D35" s="107">
        <f>'Actuals-PRIOR YEAR'!D36</f>
        <v>0</v>
      </c>
      <c r="E35" s="107">
        <f>(C35-D35)</f>
        <v>0</v>
      </c>
      <c r="F35" s="107">
        <f>'Budget-CURRENT YEAR'!E42+'Budget-CURRENT YEAR'!E36</f>
        <v>0</v>
      </c>
      <c r="G35" s="107">
        <f>(C35-F35)</f>
        <v>0</v>
      </c>
      <c r="H35" s="86"/>
      <c r="I35" s="86"/>
      <c r="J35" s="107">
        <f>SUM('Actuals-CURRENT YEAR'!B36:D36)</f>
        <v>0</v>
      </c>
      <c r="K35" s="107">
        <f>SUM('Actuals-PRIOR YEAR'!B36:D36)</f>
        <v>0</v>
      </c>
      <c r="L35" s="107">
        <f>(J35-K35)</f>
        <v>0</v>
      </c>
      <c r="M35" s="107">
        <f>SUM('Budget-CURRENT YEAR'!C36:E36)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YEAR'!D42</f>
        <v>0</v>
      </c>
      <c r="D36" s="107">
        <f>'Actuals-PRIOR YEAR'!D42</f>
        <v>0</v>
      </c>
      <c r="E36" s="107">
        <f>(C36-D36)</f>
        <v>0</v>
      </c>
      <c r="F36" s="107">
        <f>'Budget-CURRENT YEAR'!E42</f>
        <v>0</v>
      </c>
      <c r="G36" s="107">
        <f>(C36-F36)</f>
        <v>0</v>
      </c>
      <c r="H36" s="86"/>
      <c r="I36" s="86"/>
      <c r="J36" s="107">
        <f>SUM('Actuals-CURRENT YEAR'!B42:D42)</f>
        <v>0</v>
      </c>
      <c r="K36" s="107">
        <f>SUM('Actuals-PRIOR YEAR'!B42:D42)</f>
        <v>0</v>
      </c>
      <c r="L36" s="107">
        <f>(J36-K36)</f>
        <v>0</v>
      </c>
      <c r="M36" s="107">
        <f>SUM('Budget-CURRENT YEAR'!C42:E42)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YEAR'!$D45</f>
        <v>0</v>
      </c>
      <c r="D37" s="107">
        <f>'Actuals-PRIOR YEAR'!$D45</f>
        <v>0</v>
      </c>
      <c r="E37" s="107">
        <f>(C37-D37)</f>
        <v>0</v>
      </c>
      <c r="F37" t="s" s="109">
        <f>'Budget-CURRENT YEAR'!$E45</f>
        <v>143</v>
      </c>
      <c r="G37" s="107">
        <f>(C37-F37)</f>
      </c>
      <c r="H37" s="86"/>
      <c r="I37" s="86"/>
      <c r="J37" s="107">
        <f>SUM('Actuals-CURRENT YEAR'!$B45:$D45)</f>
        <v>0</v>
      </c>
      <c r="K37" s="107">
        <f>SUM('Actuals-PRIOR YEAR'!$B45:$D45)</f>
        <v>0</v>
      </c>
      <c r="L37" s="107">
        <f>(J37-K37)</f>
        <v>0</v>
      </c>
      <c r="M37" s="115">
        <f>SUM('Budget-CURRENT YEAR'!$C45:$E45)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YEAR'!$D46</f>
        <v>0</v>
      </c>
      <c r="D38" s="107">
        <f>'Actuals-PRIOR YEAR'!$D46</f>
        <v>0</v>
      </c>
      <c r="E38" s="107">
        <f>(C38-D38)</f>
        <v>0</v>
      </c>
      <c r="F38" t="s" s="109">
        <f>'Budget-CURRENT YEAR'!$E46</f>
        <v>143</v>
      </c>
      <c r="G38" s="107">
        <f>(C38-F38)</f>
      </c>
      <c r="H38" s="86"/>
      <c r="I38" s="86"/>
      <c r="J38" s="107">
        <f>SUM('Actuals-CURRENT YEAR'!$B46:$D46)</f>
        <v>0</v>
      </c>
      <c r="K38" s="107">
        <f>SUM('Actuals-PRIOR YEAR'!$B46:$D46)</f>
        <v>0</v>
      </c>
      <c r="L38" s="107">
        <f>(J38-K38)</f>
        <v>0</v>
      </c>
      <c r="M38" s="115">
        <f>SUM('Budget-CURRENT YEAR'!$C46:$E46)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YEAR'!$D47</f>
        <v>0</v>
      </c>
      <c r="D39" s="107">
        <f>'Actuals-PRIOR YEAR'!$D47</f>
        <v>0</v>
      </c>
      <c r="E39" s="107">
        <f>(C39-D39)</f>
        <v>0</v>
      </c>
      <c r="F39" t="s" s="109">
        <f>'Budget-CURRENT YEAR'!$E47</f>
        <v>143</v>
      </c>
      <c r="G39" s="107">
        <f>(C39-F39)</f>
      </c>
      <c r="H39" s="86"/>
      <c r="I39" s="86"/>
      <c r="J39" s="107">
        <f>SUM('Actuals-CURRENT YEAR'!$B47:$D47)</f>
        <v>0</v>
      </c>
      <c r="K39" s="107">
        <f>SUM('Actuals-PRIOR YEAR'!$B47:$D47)</f>
        <v>0</v>
      </c>
      <c r="L39" s="107">
        <f>(J39-K39)</f>
        <v>0</v>
      </c>
      <c r="M39" s="115">
        <f>SUM('Budget-CURRENT YEAR'!$C47:$E47)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YEAR'!$D48</f>
        <v>0</v>
      </c>
      <c r="D40" s="107">
        <f>'Actuals-PRIOR YEAR'!$D48</f>
        <v>0</v>
      </c>
      <c r="E40" s="107">
        <f>(C40-D40)</f>
        <v>0</v>
      </c>
      <c r="F40" t="s" s="109">
        <f>'Budget-CURRENT YEAR'!$E48</f>
        <v>143</v>
      </c>
      <c r="G40" s="107">
        <f>(C40-F40)</f>
      </c>
      <c r="H40" s="86"/>
      <c r="I40" s="86"/>
      <c r="J40" s="107">
        <f>SUM('Actuals-CURRENT YEAR'!$B48:$D48)</f>
        <v>0</v>
      </c>
      <c r="K40" s="107">
        <f>SUM('Actuals-PRIOR YEAR'!$B48:$D48)</f>
        <v>0</v>
      </c>
      <c r="L40" s="107">
        <f>(J40-K40)</f>
        <v>0</v>
      </c>
      <c r="M40" s="115">
        <f>SUM('Budget-CURRENT YEAR'!$C48:$E48)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YEAR'!$D49</f>
        <v>0</v>
      </c>
      <c r="D41" s="107">
        <f>'Actuals-PRIOR YEAR'!$D49</f>
        <v>0</v>
      </c>
      <c r="E41" s="107">
        <f>(C41-D41)</f>
        <v>0</v>
      </c>
      <c r="F41" s="107">
        <f>'Budget-CURRENT YEAR'!$E49</f>
        <v>0</v>
      </c>
      <c r="G41" s="107">
        <f>(C41-F41)</f>
        <v>0</v>
      </c>
      <c r="H41" s="86"/>
      <c r="I41" s="86"/>
      <c r="J41" s="107">
        <f>SUM('Actuals-CURRENT YEAR'!$B49:$D49)</f>
        <v>0</v>
      </c>
      <c r="K41" s="107">
        <f>SUM('Actuals-PRIOR YEAR'!$B49:$D49)</f>
        <v>0</v>
      </c>
      <c r="L41" s="107">
        <f>(J41-K41)</f>
        <v>0</v>
      </c>
      <c r="M41" s="107">
        <f>SUM('Budget-CURRENT YEAR'!$C49:$E49)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YEAR'!$D50</f>
        <v>0</v>
      </c>
      <c r="D42" s="107">
        <f>'Actuals-PRIOR YEAR'!$D50</f>
        <v>0</v>
      </c>
      <c r="E42" s="107">
        <f>(C42-D42)</f>
        <v>0</v>
      </c>
      <c r="F42" t="s" s="109">
        <f>'Budget-CURRENT YEAR'!$E50</f>
        <v>143</v>
      </c>
      <c r="G42" s="107">
        <f>(C42-F42)</f>
      </c>
      <c r="H42" s="86"/>
      <c r="I42" s="86"/>
      <c r="J42" s="107">
        <f>SUM('Actuals-CURRENT YEAR'!$B50:$D50)</f>
        <v>0</v>
      </c>
      <c r="K42" s="107">
        <f>SUM('Actuals-PRIOR YEAR'!$B50:$D50)</f>
        <v>0</v>
      </c>
      <c r="L42" s="107">
        <f>(J42-K42)</f>
        <v>0</v>
      </c>
      <c r="M42" s="115">
        <f>SUM('Budget-CURRENT YEAR'!$C50:$E50)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YEAR'!$D51</f>
        <v>0</v>
      </c>
      <c r="D43" s="107">
        <f>'Actuals-PRIOR YEAR'!$D51</f>
        <v>0</v>
      </c>
      <c r="E43" s="107">
        <f>(C43-D43)</f>
        <v>0</v>
      </c>
      <c r="F43" t="s" s="109">
        <f>'Budget-CURRENT YEAR'!$E51</f>
        <v>143</v>
      </c>
      <c r="G43" s="107">
        <f>(C43-F43)</f>
      </c>
      <c r="H43" s="86"/>
      <c r="I43" s="86"/>
      <c r="J43" s="107">
        <f>SUM('Actuals-CURRENT YEAR'!$B51:$D51)</f>
        <v>0</v>
      </c>
      <c r="K43" s="107">
        <f>SUM('Actuals-PRIOR YEAR'!$B51:$D51)</f>
        <v>0</v>
      </c>
      <c r="L43" s="107">
        <f>(J43-K43)</f>
        <v>0</v>
      </c>
      <c r="M43" s="115">
        <f>SUM('Budget-CURRENT YEAR'!$C51:$E51)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YEAR'!$D52</f>
        <v>0</v>
      </c>
      <c r="D44" s="107">
        <f>'Actuals-PRIOR YEAR'!$D52</f>
        <v>0</v>
      </c>
      <c r="E44" s="107">
        <f>(C44-D44)</f>
        <v>0</v>
      </c>
      <c r="F44" t="s" s="109">
        <f>'Budget-CURRENT YEAR'!$E52</f>
        <v>143</v>
      </c>
      <c r="G44" s="107">
        <f>(C44-F44)</f>
      </c>
      <c r="H44" s="86"/>
      <c r="I44" s="86"/>
      <c r="J44" s="107">
        <f>SUM('Actuals-CURRENT YEAR'!$B52:$D52)</f>
        <v>0</v>
      </c>
      <c r="K44" s="107">
        <f>SUM('Actuals-PRIOR YEAR'!$B52:$D52)</f>
        <v>0</v>
      </c>
      <c r="L44" s="107">
        <f>(J44-K44)</f>
        <v>0</v>
      </c>
      <c r="M44" s="115">
        <f>SUM('Budget-CURRENT YEAR'!$C52:$E52)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YEAR'!$D53</f>
        <v>0</v>
      </c>
      <c r="D45" s="107">
        <f>'Actuals-PRIOR YEAR'!$D53</f>
        <v>0</v>
      </c>
      <c r="E45" s="107">
        <f>(C45-D45)</f>
        <v>0</v>
      </c>
      <c r="F45" t="s" s="109">
        <f>'Budget-CURRENT YEAR'!$E53</f>
        <v>143</v>
      </c>
      <c r="G45" s="107">
        <f>(C45-F45)</f>
      </c>
      <c r="H45" s="86"/>
      <c r="I45" s="86"/>
      <c r="J45" s="107">
        <f>SUM('Actuals-CURRENT YEAR'!$B53:$D53)</f>
        <v>0</v>
      </c>
      <c r="K45" s="107">
        <f>SUM('Actuals-PRIOR YEAR'!$B53:$D53)</f>
        <v>0</v>
      </c>
      <c r="L45" s="107">
        <f>(J45-K45)</f>
        <v>0</v>
      </c>
      <c r="M45" s="115">
        <f>SUM('Budget-CURRENT YEAR'!$C53:$E53)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YEAR'!$D54</f>
        <v>0</v>
      </c>
      <c r="D46" s="107">
        <f>'Actuals-PRIOR YEAR'!$D54</f>
        <v>0</v>
      </c>
      <c r="E46" s="107">
        <f>(C46-D46)</f>
        <v>0</v>
      </c>
      <c r="F46" t="s" s="109">
        <f>'Budget-CURRENT YEAR'!$E54</f>
        <v>143</v>
      </c>
      <c r="G46" s="107">
        <f>(C46-F46)</f>
      </c>
      <c r="H46" s="86"/>
      <c r="I46" s="86"/>
      <c r="J46" s="107">
        <f>SUM('Actuals-CURRENT YEAR'!$B54:$D54)</f>
        <v>0</v>
      </c>
      <c r="K46" s="107">
        <f>SUM('Actuals-PRIOR YEAR'!$B54:$D54)</f>
        <v>0</v>
      </c>
      <c r="L46" s="107">
        <f>(J46-K46)</f>
        <v>0</v>
      </c>
      <c r="M46" s="115">
        <f>SUM('Budget-CURRENT YEAR'!$C54:$E54)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YEAR'!$D55</f>
        <v>0</v>
      </c>
      <c r="D47" s="107">
        <f>'Actuals-PRIOR YEAR'!$D55</f>
        <v>0</v>
      </c>
      <c r="E47" s="107">
        <f>(C47-D47)</f>
        <v>0</v>
      </c>
      <c r="F47" t="s" s="109">
        <f>'Budget-CURRENT YEAR'!$E55</f>
        <v>143</v>
      </c>
      <c r="G47" s="107">
        <f>(C47-F47)</f>
      </c>
      <c r="H47" s="86"/>
      <c r="I47" s="86"/>
      <c r="J47" s="107">
        <f>SUM('Actuals-CURRENT YEAR'!$B55:$D55)</f>
        <v>0</v>
      </c>
      <c r="K47" s="107">
        <f>SUM('Actuals-PRIOR YEAR'!$B55:$D55)</f>
        <v>0</v>
      </c>
      <c r="L47" s="107">
        <f>(J47-K47)</f>
        <v>0</v>
      </c>
      <c r="M47" s="115">
        <f>SUM('Budget-CURRENT YEAR'!$C55:$E55)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YEAR'!$D56</f>
        <v>0</v>
      </c>
      <c r="D48" s="107">
        <f>'Actuals-PRIOR YEAR'!$D56</f>
        <v>0</v>
      </c>
      <c r="E48" s="107">
        <f>(C48-D48)</f>
        <v>0</v>
      </c>
      <c r="F48" s="107">
        <f>'Budget-CURRENT YEAR'!$E56</f>
        <v>0</v>
      </c>
      <c r="G48" s="107">
        <f>(C48-F48)</f>
        <v>0</v>
      </c>
      <c r="H48" s="86"/>
      <c r="I48" s="86"/>
      <c r="J48" s="107">
        <f>SUM('Actuals-CURRENT YEAR'!$B56:$D56)</f>
        <v>0</v>
      </c>
      <c r="K48" s="107">
        <f>SUM('Actuals-PRIOR YEAR'!$B56:$D56)</f>
        <v>0</v>
      </c>
      <c r="L48" s="107">
        <f>(J48-K48)</f>
        <v>0</v>
      </c>
      <c r="M48" s="107">
        <f>SUM('Budget-CURRENT YEAR'!$C56:$E56)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YEAR'!$D57</f>
        <v>0</v>
      </c>
      <c r="D49" s="107">
        <f>'Actuals-PRIOR YEAR'!$D57</f>
        <v>0</v>
      </c>
      <c r="E49" s="107">
        <f>(C49-D49)</f>
        <v>0</v>
      </c>
      <c r="F49" s="107">
        <f>'Budget-CURRENT YEAR'!$E57</f>
        <v>0</v>
      </c>
      <c r="G49" s="107">
        <f>(C49-F49)</f>
        <v>0</v>
      </c>
      <c r="H49" s="86"/>
      <c r="I49" s="86"/>
      <c r="J49" s="107">
        <f>SUM('Actuals-CURRENT YEAR'!$B57:$D57)</f>
        <v>0</v>
      </c>
      <c r="K49" s="107">
        <f>SUM('Actuals-PRIOR YEAR'!$B57:$D57)</f>
        <v>0</v>
      </c>
      <c r="L49" s="107">
        <f>(J49-K49)</f>
        <v>0</v>
      </c>
      <c r="M49" s="107">
        <f>SUM('Budget-CURRENT YEAR'!$C57:$E57)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YEAR'!$D58</f>
        <v>0</v>
      </c>
      <c r="D50" s="107">
        <f>'Actuals-PRIOR YEAR'!$D58</f>
        <v>0</v>
      </c>
      <c r="E50" s="107">
        <f>(C50-D50)</f>
        <v>0</v>
      </c>
      <c r="F50" s="107">
        <f>'Budget-CURRENT YEAR'!$E58</f>
        <v>0</v>
      </c>
      <c r="G50" s="107">
        <f>(C50-F50)</f>
        <v>0</v>
      </c>
      <c r="H50" s="86"/>
      <c r="I50" s="86"/>
      <c r="J50" s="107">
        <f>SUM('Actuals-CURRENT YEAR'!$B58:$D58)</f>
        <v>0</v>
      </c>
      <c r="K50" s="107">
        <f>SUM('Actuals-PRIOR YEAR'!$B58:$D58)</f>
        <v>0</v>
      </c>
      <c r="L50" s="107">
        <f>(J50-K50)</f>
        <v>0</v>
      </c>
      <c r="M50" s="107">
        <f>SUM('Budget-CURRENT YEAR'!$C58:$E58)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YEAR'!$D59</f>
        <v>0</v>
      </c>
      <c r="D51" s="107">
        <f>'Actuals-PRIOR YEAR'!$D59</f>
        <v>0</v>
      </c>
      <c r="E51" s="107">
        <f>(C51-D51)</f>
        <v>0</v>
      </c>
      <c r="F51" t="s" s="109">
        <f>'Budget-CURRENT YEAR'!$E59</f>
        <v>143</v>
      </c>
      <c r="G51" s="107">
        <f>(C51-F51)</f>
      </c>
      <c r="H51" s="86"/>
      <c r="I51" s="86"/>
      <c r="J51" s="107">
        <f>SUM('Actuals-CURRENT YEAR'!$B59:$D59)</f>
        <v>0</v>
      </c>
      <c r="K51" s="107">
        <f>SUM('Actuals-PRIOR YEAR'!$B59:$D59)</f>
        <v>0</v>
      </c>
      <c r="L51" s="107">
        <f>(J51-K51)</f>
        <v>0</v>
      </c>
      <c r="M51" s="115">
        <f>SUM('Budget-CURRENT YEAR'!$C59:$E59)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YEAR'!D62</f>
        <v>0</v>
      </c>
      <c r="D52" s="107">
        <f>'Actuals-PRIOR YEAR'!D62</f>
        <v>0</v>
      </c>
      <c r="E52" s="107">
        <f>(C52-D52)</f>
        <v>0</v>
      </c>
      <c r="F52" s="107">
        <f>'Budget-CURRENT YEAR'!E62</f>
        <v>0</v>
      </c>
      <c r="G52" s="107">
        <f>(C52-F52)</f>
        <v>0</v>
      </c>
      <c r="H52" s="86"/>
      <c r="I52" s="86"/>
      <c r="J52" s="107">
        <f>SUM('Actuals-CURRENT YEAR'!B62:D62)</f>
        <v>0</v>
      </c>
      <c r="K52" s="107">
        <f>SUM('Actuals-PRIOR YEAR'!B62:D62)</f>
        <v>0</v>
      </c>
      <c r="L52" s="107">
        <f>(J52-K52)</f>
        <v>0</v>
      </c>
      <c r="M52" s="107">
        <f>SUM('Budget-CURRENT YEAR'!C62:E62)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s="86"/>
      <c r="N53" t="s" s="109">
        <v>1</v>
      </c>
    </row>
    <row r="54" ht="17.65" customHeight="1">
      <c r="A54" t="s" s="114">
        <v>145</v>
      </c>
      <c r="B54" s="113"/>
      <c r="C54" s="107">
        <f>'Actuals-CURRENT YEAR'!D64</f>
        <v>0</v>
      </c>
      <c r="D54" s="107">
        <f>'Actuals-PRIOR YEAR'!D64</f>
        <v>0</v>
      </c>
      <c r="E54" s="107">
        <f>(C54-D54)</f>
        <v>0</v>
      </c>
      <c r="F54" s="107">
        <f>'Budget-CURRENT YEAR'!E64</f>
        <v>0</v>
      </c>
      <c r="G54" s="107">
        <f>(C54-F54)</f>
        <v>0</v>
      </c>
      <c r="H54" s="86"/>
      <c r="I54" s="86"/>
      <c r="J54" s="107">
        <f>SUM('Actuals-CURRENT YEAR'!B64:D64)</f>
        <v>0</v>
      </c>
      <c r="K54" s="107">
        <f>SUM('Actuals-PRIOR YEAR'!B64:D64)</f>
        <v>0</v>
      </c>
      <c r="L54" s="107">
        <f>(J54-K54)</f>
        <v>0</v>
      </c>
      <c r="M54" s="107">
        <f>SUM('Budget-CURRENT YEAR'!C64:E64)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YEAR'!D66</f>
        <v>0</v>
      </c>
      <c r="D56" s="115">
        <f>'Actuals-PRIOR YEAR'!D66</f>
        <v>0</v>
      </c>
      <c r="E56" s="115">
        <f>(C56-D56)</f>
        <v>0</v>
      </c>
      <c r="F56" s="115">
        <f>'Budget-CURRENT YEAR'!E66</f>
        <v>0</v>
      </c>
      <c r="G56" s="115">
        <f>(C56-F56)</f>
        <v>0</v>
      </c>
      <c r="H56" s="86"/>
      <c r="I56" s="86"/>
      <c r="J56" s="115">
        <f>SUM('Actuals-CURRENT YEAR'!B66:D66)</f>
        <v>0</v>
      </c>
      <c r="K56" s="115">
        <f>SUM('Actuals-PRIOR YEAR'!B66:D66)</f>
        <v>0</v>
      </c>
      <c r="L56" s="115">
        <f>(J56-K56)</f>
        <v>0</v>
      </c>
      <c r="M56" s="115">
        <f>SUM('Budget-CURRENT YEAR'!C66:E66)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YEAR'!D70</f>
        <v>0</v>
      </c>
      <c r="D60" s="107">
        <f>'Actuals-PRIOR YEAR'!D70</f>
        <v>0</v>
      </c>
      <c r="E60" s="107">
        <f>(C60-D60)</f>
        <v>0</v>
      </c>
      <c r="F60" s="107">
        <f>'Budget-CURRENT YEAR'!E70</f>
        <v>0</v>
      </c>
      <c r="G60" s="107">
        <f>(C60-F60)</f>
        <v>0</v>
      </c>
      <c r="H60" s="107"/>
      <c r="I60" s="107"/>
      <c r="J60" s="107">
        <f>SUM('Actuals-CURRENT YEAR'!B70:D70)</f>
        <v>0</v>
      </c>
      <c r="K60" s="107">
        <f>SUM('Actuals-PRIOR YEAR'!B70:D70)</f>
        <v>0</v>
      </c>
      <c r="L60" s="107">
        <f>(J60-K60)</f>
        <v>0</v>
      </c>
      <c r="M60" s="107">
        <f>SUM('Budget-CURRENT YEAR'!C70:E70)</f>
        <v>0</v>
      </c>
      <c r="N60" s="107">
        <f>(J60-M60)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0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19" customWidth="1"/>
    <col min="2" max="2" width="9.52344" style="119" customWidth="1"/>
    <col min="3" max="3" width="11.6875" style="119" customWidth="1"/>
    <col min="4" max="4" width="12" style="119" customWidth="1"/>
    <col min="5" max="5" width="11.7422" style="119" customWidth="1"/>
    <col min="6" max="6" width="11.9297" style="119" customWidth="1"/>
    <col min="7" max="7" width="12.8359" style="119" customWidth="1"/>
    <col min="8" max="8" width="3.96875" style="119" customWidth="1"/>
    <col min="9" max="9" width="9.9375" style="119" customWidth="1"/>
    <col min="10" max="10" width="12.8359" style="119" customWidth="1"/>
    <col min="11" max="11" width="12.8359" style="119" customWidth="1"/>
    <col min="12" max="12" width="12.8359" style="119" customWidth="1"/>
    <col min="13" max="13" width="12.8359" style="119" customWidth="1"/>
    <col min="14" max="14" width="12.8359" style="119" customWidth="1"/>
    <col min="15" max="256" width="16.3516" style="119" customWidth="1"/>
  </cols>
  <sheetData>
    <row r="1" ht="16.55" customHeight="1">
      <c r="A1" t="s" s="77">
        <v>150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40999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YEAR'!$E5</f>
        <v>0</v>
      </c>
      <c r="D10" s="107">
        <f>'Actuals-PRIOR YEAR'!$E5</f>
        <v>0</v>
      </c>
      <c r="E10" s="107">
        <f>(C10-D10)</f>
        <v>0</v>
      </c>
      <c r="F10" s="107">
        <f>'Budget-CURRENT YEAR'!$F5</f>
        <v>0</v>
      </c>
      <c r="G10" s="107">
        <f>(C10-F10)</f>
        <v>0</v>
      </c>
      <c r="H10" s="86"/>
      <c r="I10" s="108">
        <f>(J10/$J$16)</f>
      </c>
      <c r="J10" s="107">
        <f>SUM('Actuals-CURRENT YEAR'!$B5:$E5)</f>
        <v>0</v>
      </c>
      <c r="K10" s="107">
        <f>SUM('Actuals-PRIOR YEAR'!B5:E5)</f>
        <v>0</v>
      </c>
      <c r="L10" s="107">
        <f>(J10-K10)</f>
        <v>0</v>
      </c>
      <c r="M10" s="107">
        <f>SUM('Budget-CURRENT YEAR'!C5:F5)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YEAR'!$E6</f>
        <v>0</v>
      </c>
      <c r="D11" s="107">
        <f>'Actuals-PRIOR YEAR'!$E6</f>
        <v>0</v>
      </c>
      <c r="E11" s="107">
        <f>(C11-D11)</f>
        <v>0</v>
      </c>
      <c r="F11" s="107">
        <f>'Budget-CURRENT YEAR'!$F6</f>
        <v>0</v>
      </c>
      <c r="G11" s="107">
        <f>(C11-F11)</f>
        <v>0</v>
      </c>
      <c r="H11" s="86"/>
      <c r="I11" s="108">
        <f>(J11/$J$16)</f>
      </c>
      <c r="J11" s="107">
        <f>SUM('Actuals-CURRENT YEAR'!$B6:$E6)</f>
        <v>0</v>
      </c>
      <c r="K11" s="107">
        <f>SUM('Actuals-PRIOR YEAR'!B6:E6)</f>
        <v>0</v>
      </c>
      <c r="L11" s="107">
        <f>(J11-K11)</f>
        <v>0</v>
      </c>
      <c r="M11" s="107">
        <f>SUM('Budget-CURRENT YEAR'!C6:F6)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YEAR'!$E7</f>
        <v>0</v>
      </c>
      <c r="D12" s="107">
        <f>'Actuals-PRIOR YEAR'!$E7</f>
        <v>0</v>
      </c>
      <c r="E12" s="107">
        <f>(C12-D12)</f>
        <v>0</v>
      </c>
      <c r="F12" s="107">
        <f>'Budget-CURRENT YEAR'!$F7</f>
        <v>0</v>
      </c>
      <c r="G12" s="107">
        <f>(C12-F12)</f>
        <v>0</v>
      </c>
      <c r="H12" s="86"/>
      <c r="I12" s="108">
        <f>(J12/$J$16)</f>
      </c>
      <c r="J12" s="107">
        <f>SUM('Actuals-CURRENT YEAR'!$B7:$E7)</f>
        <v>0</v>
      </c>
      <c r="K12" s="107">
        <f>SUM('Actuals-PRIOR YEAR'!B7:E7)</f>
        <v>0</v>
      </c>
      <c r="L12" s="107">
        <f>(J12-K12)</f>
        <v>0</v>
      </c>
      <c r="M12" s="107">
        <f>SUM('Budget-CURRENT YEAR'!C7:F7)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YEAR'!$E8</f>
        <v>0</v>
      </c>
      <c r="D13" s="107">
        <f>'Actuals-PRIOR YEAR'!$E8</f>
        <v>0</v>
      </c>
      <c r="E13" s="107">
        <f>(C13-D13)</f>
        <v>0</v>
      </c>
      <c r="F13" s="107">
        <f>'Budget-CURRENT YEAR'!$F8</f>
        <v>0</v>
      </c>
      <c r="G13" s="107">
        <f>(C13-F13)</f>
        <v>0</v>
      </c>
      <c r="H13" s="86"/>
      <c r="I13" s="108">
        <f>(J13/$J$16)</f>
      </c>
      <c r="J13" s="107">
        <f>SUM('Actuals-CURRENT YEAR'!$B8:$E8)</f>
        <v>0</v>
      </c>
      <c r="K13" s="107">
        <f>SUM('Actuals-PRIOR YEAR'!B8:E8)</f>
        <v>0</v>
      </c>
      <c r="L13" s="107">
        <f>(J13-K13)</f>
        <v>0</v>
      </c>
      <c r="M13" s="107">
        <f>SUM('Budget-CURRENT YEAR'!C8:F8)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YEAR'!$E9</f>
        <v>0</v>
      </c>
      <c r="D14" s="107">
        <f>'Actuals-PRIOR YEAR'!$E9</f>
        <v>0</v>
      </c>
      <c r="E14" s="107">
        <f>(C14-D14)</f>
        <v>0</v>
      </c>
      <c r="F14" s="107">
        <f>'Budget-CURRENT YEAR'!$F9</f>
        <v>0</v>
      </c>
      <c r="G14" s="107">
        <f>(C14-F14)</f>
        <v>0</v>
      </c>
      <c r="H14" s="86"/>
      <c r="I14" s="108">
        <f>(J14/$J$16)</f>
      </c>
      <c r="J14" s="107">
        <f>SUM('Actuals-CURRENT YEAR'!$B9:$E9)</f>
        <v>0</v>
      </c>
      <c r="K14" s="107">
        <f>SUM('Actuals-PRIOR YEAR'!B9:E9)</f>
        <v>0</v>
      </c>
      <c r="L14" s="107">
        <f>(J14-K14)</f>
        <v>0</v>
      </c>
      <c r="M14" s="107">
        <f>SUM('Budget-CURRENT YEAR'!C9:F9)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YEAR'!$E10</f>
        <v>0</v>
      </c>
      <c r="D15" s="107">
        <f>'Actuals-PRIOR YEAR'!$E10</f>
        <v>0</v>
      </c>
      <c r="E15" s="107">
        <f>(C15-D15)</f>
        <v>0</v>
      </c>
      <c r="F15" s="107">
        <f>'Budget-CURRENT YEAR'!$F10</f>
        <v>0</v>
      </c>
      <c r="G15" s="107">
        <f>(C15-F15)</f>
        <v>0</v>
      </c>
      <c r="H15" s="86"/>
      <c r="I15" s="108">
        <f>(J15/$J$16)</f>
      </c>
      <c r="J15" s="107">
        <f>SUM('Actuals-CURRENT YEAR'!$B10:$E10)</f>
        <v>0</v>
      </c>
      <c r="K15" s="107">
        <f>SUM('Actuals-PRIOR YEAR'!B10:E10)</f>
        <v>0</v>
      </c>
      <c r="L15" s="107">
        <f>(J15-K15)</f>
        <v>0</v>
      </c>
      <c r="M15" s="107">
        <f>SUM('Budget-CURRENT YEAR'!C10:F10)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YEAR'!$E11</f>
        <v>0</v>
      </c>
      <c r="D16" s="107">
        <f>'Actuals-PRIOR YEAR'!$E11</f>
        <v>0</v>
      </c>
      <c r="E16" s="107">
        <f>(C16-D16)</f>
        <v>0</v>
      </c>
      <c r="F16" s="107">
        <f>'Budget-CURRENT YEAR'!$F11</f>
        <v>0</v>
      </c>
      <c r="G16" s="107">
        <f>(C16-F16)</f>
        <v>0</v>
      </c>
      <c r="H16" s="86"/>
      <c r="I16" s="108">
        <f>(J16/$J$16)</f>
      </c>
      <c r="J16" s="107">
        <f>SUM('Actuals-CURRENT YEAR'!$B11:$E11)</f>
        <v>0</v>
      </c>
      <c r="K16" s="107">
        <f>SUM('Actuals-PRIOR YEAR'!B11:E11)</f>
        <v>0</v>
      </c>
      <c r="L16" s="107">
        <f>(J16-K16)</f>
        <v>0</v>
      </c>
      <c r="M16" s="107">
        <f>SUM('Budget-CURRENT YEAR'!C11:F11)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YEAR'!$E14</f>
        <v>0</v>
      </c>
      <c r="D19" s="107">
        <f>'Actuals-PRIOR YEAR'!$E14</f>
        <v>0</v>
      </c>
      <c r="E19" s="107">
        <f>(C19-D19)</f>
        <v>0</v>
      </c>
      <c r="F19" s="107">
        <f>'Budget-CURRENT YEAR'!$F14</f>
        <v>0</v>
      </c>
      <c r="G19" s="107">
        <f>(C19-F19)</f>
        <v>0</v>
      </c>
      <c r="H19" s="86"/>
      <c r="I19" s="86"/>
      <c r="J19" s="107">
        <f>SUM('Actuals-CURRENT YEAR'!$B14:$E14)</f>
        <v>0</v>
      </c>
      <c r="K19" s="107">
        <f>SUM('Actuals-PRIOR YEAR'!B14:E14)</f>
        <v>0</v>
      </c>
      <c r="L19" s="107">
        <f>(J19-K19)</f>
        <v>0</v>
      </c>
      <c r="M19" s="107">
        <f>SUM('Budget-CURRENT YEAR'!C14:F14)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YEAR'!$E15</f>
        <v>0</v>
      </c>
      <c r="D20" s="107">
        <f>'Actuals-PRIOR YEAR'!$E15</f>
        <v>0</v>
      </c>
      <c r="E20" s="107">
        <f>(C20-D20)</f>
        <v>0</v>
      </c>
      <c r="F20" s="107">
        <f>'Budget-CURRENT YEAR'!$F15</f>
        <v>0</v>
      </c>
      <c r="G20" s="107">
        <f>(C20-F20)</f>
        <v>0</v>
      </c>
      <c r="H20" s="86"/>
      <c r="I20" s="86"/>
      <c r="J20" s="107">
        <f>SUM('Actuals-CURRENT YEAR'!$B15:$E15)</f>
        <v>0</v>
      </c>
      <c r="K20" s="107">
        <f>SUM('Actuals-PRIOR YEAR'!B15:E15)</f>
        <v>0</v>
      </c>
      <c r="L20" s="107">
        <f>(J20-K20)</f>
        <v>0</v>
      </c>
      <c r="M20" s="107">
        <f>SUM('Budget-CURRENT YEAR'!C15:F15)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YEAR'!$E16</f>
        <v>0</v>
      </c>
      <c r="D21" s="107">
        <f>'Actuals-PRIOR YEAR'!$E16</f>
        <v>0</v>
      </c>
      <c r="E21" s="107">
        <f>(C21-D21)</f>
        <v>0</v>
      </c>
      <c r="F21" s="107">
        <f>'Budget-CURRENT YEAR'!$F16</f>
        <v>0</v>
      </c>
      <c r="G21" s="107">
        <f>(C21-F21)</f>
        <v>0</v>
      </c>
      <c r="H21" s="86"/>
      <c r="I21" s="86"/>
      <c r="J21" s="107">
        <f>SUM('Actuals-CURRENT YEAR'!$B16:$E16)</f>
        <v>0</v>
      </c>
      <c r="K21" s="107">
        <f>SUM('Actuals-PRIOR YEAR'!B16:E16)</f>
        <v>0</v>
      </c>
      <c r="L21" s="107">
        <f>(J21-K21)</f>
        <v>0</v>
      </c>
      <c r="M21" s="107">
        <f>SUM('Budget-CURRENT YEAR'!C16:F16)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YEAR'!$E17</f>
        <v>0</v>
      </c>
      <c r="D22" s="107">
        <f>'Actuals-PRIOR YEAR'!$E17</f>
        <v>0</v>
      </c>
      <c r="E22" s="107">
        <f>(C22-D22)</f>
        <v>0</v>
      </c>
      <c r="F22" s="107">
        <f>'Budget-CURRENT YEAR'!$F17</f>
        <v>0</v>
      </c>
      <c r="G22" s="107">
        <f>(C22-F22)</f>
        <v>0</v>
      </c>
      <c r="H22" s="86"/>
      <c r="I22" s="86"/>
      <c r="J22" s="107">
        <f>SUM('Actuals-CURRENT YEAR'!$B17:$E17)</f>
        <v>0</v>
      </c>
      <c r="K22" s="107">
        <f>SUM('Actuals-PRIOR YEAR'!B17:E17)</f>
        <v>0</v>
      </c>
      <c r="L22" s="107">
        <f>(J22-K22)</f>
        <v>0</v>
      </c>
      <c r="M22" s="107">
        <f>SUM('Budget-CURRENT YEAR'!C17:F17)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YEAR'!$E18</f>
        <v>0</v>
      </c>
      <c r="D23" s="107">
        <f>'Actuals-PRIOR YEAR'!$E18</f>
        <v>0</v>
      </c>
      <c r="E23" s="107">
        <f>(C23-D23)</f>
        <v>0</v>
      </c>
      <c r="F23" s="107">
        <f>'Budget-CURRENT YEAR'!$F18</f>
        <v>0</v>
      </c>
      <c r="G23" s="107">
        <f>(C23-F23)</f>
        <v>0</v>
      </c>
      <c r="H23" s="86"/>
      <c r="I23" s="86"/>
      <c r="J23" s="107">
        <f>SUM('Actuals-CURRENT YEAR'!$B18:$E18)</f>
        <v>0</v>
      </c>
      <c r="K23" s="107">
        <f>SUM('Actuals-PRIOR YEAR'!B18:E18)</f>
        <v>0</v>
      </c>
      <c r="L23" s="107">
        <f>(J23-K23)</f>
        <v>0</v>
      </c>
      <c r="M23" s="107">
        <f>SUM('Budget-CURRENT YEAR'!C18:F18)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YEAR'!$E19</f>
        <v>0</v>
      </c>
      <c r="D24" s="107">
        <f>'Actuals-PRIOR YEAR'!$E19</f>
        <v>0</v>
      </c>
      <c r="E24" s="107">
        <f>(C24-D24)</f>
        <v>0</v>
      </c>
      <c r="F24" s="107">
        <f>'Budget-CURRENT YEAR'!$F19</f>
        <v>0</v>
      </c>
      <c r="G24" s="107">
        <f>(C24-F24)</f>
        <v>0</v>
      </c>
      <c r="H24" s="86"/>
      <c r="I24" s="86"/>
      <c r="J24" s="107">
        <f>SUM('Actuals-CURRENT YEAR'!$B19:$E19)</f>
        <v>0</v>
      </c>
      <c r="K24" s="107">
        <f>SUM('Actuals-PRIOR YEAR'!B19:E19)</f>
        <v>0</v>
      </c>
      <c r="L24" s="107">
        <f>(J24-K24)</f>
        <v>0</v>
      </c>
      <c r="M24" s="107">
        <f>SUM('Budget-CURRENT YEAR'!C19:F19)</f>
        <v>0</v>
      </c>
      <c r="N24" s="107">
        <f>(J24-M24)</f>
        <v>0</v>
      </c>
    </row>
    <row r="25" ht="14.35" customHeight="1">
      <c r="A25" s="105"/>
      <c r="B25" s="9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YEAR'!$E22</f>
        <v>0</v>
      </c>
      <c r="D27" s="107">
        <f>'Actuals-PRIOR YEAR'!$E22</f>
        <v>0</v>
      </c>
      <c r="E27" s="107">
        <f>(C27-D27)</f>
        <v>0</v>
      </c>
      <c r="F27" s="107">
        <f>'Budget-CURRENT YEAR'!$F22</f>
        <v>0</v>
      </c>
      <c r="G27" s="107">
        <f>(C27-F27)</f>
        <v>0</v>
      </c>
      <c r="H27" s="86"/>
      <c r="I27" s="86"/>
      <c r="J27" s="107">
        <f>SUM('Actuals-CURRENT YEAR'!$B22:$E22)</f>
        <v>0</v>
      </c>
      <c r="K27" s="107">
        <f>'Actuals-PRIOR YEAR'!$E22</f>
        <v>0</v>
      </c>
      <c r="L27" s="107">
        <f>(J27-K27)</f>
        <v>0</v>
      </c>
      <c r="M27" s="107">
        <f>SUM('Budget-CURRENT YEAR'!C22:F22)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YEAR'!$E23</f>
        <v>0</v>
      </c>
      <c r="D28" s="107">
        <f>'Actuals-PRIOR YEAR'!$E23</f>
        <v>0</v>
      </c>
      <c r="E28" s="107">
        <f>(C28-D28)</f>
        <v>0</v>
      </c>
      <c r="F28" s="107">
        <f>'Budget-CURRENT YEAR'!$F23</f>
        <v>0</v>
      </c>
      <c r="G28" s="107">
        <f>(C28-F28)</f>
        <v>0</v>
      </c>
      <c r="H28" s="86"/>
      <c r="I28" s="86"/>
      <c r="J28" s="107">
        <f>SUM('Actuals-CURRENT YEAR'!$B23:$E23)</f>
        <v>0</v>
      </c>
      <c r="K28" s="107">
        <f>'Actuals-PRIOR YEAR'!$E23</f>
        <v>0</v>
      </c>
      <c r="L28" s="107">
        <f>(J28-K28)</f>
        <v>0</v>
      </c>
      <c r="M28" s="107">
        <f>SUM('Budget-CURRENT YEAR'!C23:F23)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YEAR'!$E24</f>
        <v>0</v>
      </c>
      <c r="D29" s="107">
        <f>'Actuals-PRIOR YEAR'!$E24</f>
        <v>0</v>
      </c>
      <c r="E29" s="107">
        <f>(C29-D29)</f>
        <v>0</v>
      </c>
      <c r="F29" s="107">
        <f>'Budget-CURRENT YEAR'!$F24</f>
        <v>0</v>
      </c>
      <c r="G29" s="107">
        <f>(C29-F29)</f>
        <v>0</v>
      </c>
      <c r="H29" s="86"/>
      <c r="I29" s="86"/>
      <c r="J29" s="107">
        <f>SUM('Actuals-CURRENT YEAR'!$B24:$E24)</f>
        <v>0</v>
      </c>
      <c r="K29" s="107">
        <f>'Actuals-PRIOR YEAR'!$E24</f>
        <v>0</v>
      </c>
      <c r="L29" s="107">
        <f>(J29-K29)</f>
        <v>0</v>
      </c>
      <c r="M29" s="107">
        <f>SUM('Budget-CURRENT YEAR'!C24:F24)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YEAR'!$E25</f>
        <v>0</v>
      </c>
      <c r="D30" s="107">
        <f>'Actuals-PRIOR YEAR'!$E25</f>
        <v>0</v>
      </c>
      <c r="E30" s="107">
        <f>(C30-D30)</f>
        <v>0</v>
      </c>
      <c r="F30" s="107">
        <f>'Budget-CURRENT YEAR'!$F25</f>
        <v>0</v>
      </c>
      <c r="G30" s="107">
        <f>(C30-F30)</f>
        <v>0</v>
      </c>
      <c r="H30" s="86"/>
      <c r="I30" s="86"/>
      <c r="J30" s="107">
        <f>SUM('Actuals-CURRENT YEAR'!$B25:$E25)</f>
        <v>0</v>
      </c>
      <c r="K30" s="107">
        <f>'Actuals-PRIOR YEAR'!$E25</f>
        <v>0</v>
      </c>
      <c r="L30" s="107">
        <f>(J30-K30)</f>
        <v>0</v>
      </c>
      <c r="M30" s="107">
        <f>SUM('Budget-CURRENT YEAR'!C25:F25)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YEAR'!$E26</f>
        <v>0</v>
      </c>
      <c r="D31" s="107">
        <f>'Actuals-PRIOR YEAR'!$E26</f>
        <v>0</v>
      </c>
      <c r="E31" s="107">
        <f>(C31-D31)</f>
        <v>0</v>
      </c>
      <c r="F31" s="107">
        <f>'Budget-CURRENT YEAR'!$F26</f>
        <v>0</v>
      </c>
      <c r="G31" s="107">
        <f>(C31-F31)</f>
        <v>0</v>
      </c>
      <c r="H31" s="86"/>
      <c r="I31" s="86"/>
      <c r="J31" s="107">
        <f>SUM('Actuals-CURRENT YEAR'!$B26:$E26)</f>
        <v>0</v>
      </c>
      <c r="K31" s="107">
        <f>'Actuals-PRIOR YEAR'!$E26</f>
        <v>0</v>
      </c>
      <c r="L31" s="107">
        <f>(J31-K31)</f>
        <v>0</v>
      </c>
      <c r="M31" s="107">
        <f>SUM('Budget-CURRENT YEAR'!C26:F26)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YEAR'!$E27</f>
        <v>0</v>
      </c>
      <c r="D32" s="107">
        <f>'Actuals-PRIOR YEAR'!$E27</f>
        <v>0</v>
      </c>
      <c r="E32" s="107">
        <f>(C32-D32)</f>
        <v>0</v>
      </c>
      <c r="F32" s="107">
        <f>'Budget-CURRENT YEAR'!$F27</f>
        <v>0</v>
      </c>
      <c r="G32" s="107">
        <f>(C32-F32)</f>
        <v>0</v>
      </c>
      <c r="H32" s="86"/>
      <c r="I32" s="86"/>
      <c r="J32" s="107">
        <f>SUM('Actuals-CURRENT YEAR'!$B27:$E27)</f>
        <v>0</v>
      </c>
      <c r="K32" s="107">
        <f>'Actuals-PRIOR YEAR'!$E27</f>
        <v>0</v>
      </c>
      <c r="L32" s="107">
        <f>(J32-K32)</f>
        <v>0</v>
      </c>
      <c r="M32" s="107">
        <f>SUM('Budget-CURRENT YEAR'!C27:F27)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YEAR'!E36</f>
        <v>0</v>
      </c>
      <c r="D35" s="107">
        <f>'Actuals-PRIOR YEAR'!E36</f>
        <v>0</v>
      </c>
      <c r="E35" s="107">
        <f>(C35-D35)</f>
        <v>0</v>
      </c>
      <c r="F35" s="107">
        <f>'Budget-CURRENT YEAR'!F36</f>
        <v>0</v>
      </c>
      <c r="G35" s="107">
        <f>(C35-F35)</f>
        <v>0</v>
      </c>
      <c r="H35" s="86"/>
      <c r="I35" s="86"/>
      <c r="J35" s="107">
        <f>SUM('Actuals-CURRENT YEAR'!B36:E36)</f>
        <v>0</v>
      </c>
      <c r="K35" s="107">
        <f>SUM('Actuals-PRIOR YEAR'!B36:E36)</f>
        <v>0</v>
      </c>
      <c r="L35" s="107">
        <f>(J35-K35)</f>
        <v>0</v>
      </c>
      <c r="M35" s="107">
        <f>SUM('Budget-CURRENT YEAR'!C36:F36)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YEAR'!E42</f>
        <v>0</v>
      </c>
      <c r="D36" s="107">
        <f>'Actuals-PRIOR YEAR'!E42</f>
        <v>0</v>
      </c>
      <c r="E36" s="107">
        <f>(C36-D36)</f>
        <v>0</v>
      </c>
      <c r="F36" s="107">
        <f>'Budget-CURRENT YEAR'!F42</f>
        <v>0</v>
      </c>
      <c r="G36" s="107">
        <f>(C36-F36)</f>
        <v>0</v>
      </c>
      <c r="H36" s="86"/>
      <c r="I36" s="86"/>
      <c r="J36" s="107">
        <f>SUM('Actuals-CURRENT YEAR'!B42:E42)</f>
        <v>0</v>
      </c>
      <c r="K36" s="107">
        <f>SUM('Actuals-PRIOR YEAR'!B42:E42)</f>
        <v>0</v>
      </c>
      <c r="L36" s="107">
        <f>(J36-K36)</f>
        <v>0</v>
      </c>
      <c r="M36" s="107">
        <f>SUM('Budget-CURRENT YEAR'!C42:F42)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YEAR'!$E45</f>
        <v>0</v>
      </c>
      <c r="D37" s="107">
        <f>'Actuals-PRIOR YEAR'!$E45</f>
        <v>0</v>
      </c>
      <c r="E37" s="107">
        <f>(C37-D37)</f>
        <v>0</v>
      </c>
      <c r="F37" t="s" s="109">
        <f>'Budget-CURRENT YEAR'!$F45</f>
        <v>143</v>
      </c>
      <c r="G37" s="107">
        <f>(C37-F37)</f>
      </c>
      <c r="H37" s="86"/>
      <c r="I37" s="86"/>
      <c r="J37" s="107">
        <f>SUM('Actuals-CURRENT YEAR'!$B45:$E45)</f>
        <v>0</v>
      </c>
      <c r="K37" s="107">
        <f>SUM('Actuals-PRIOR YEAR'!$B45:$E45)</f>
        <v>0</v>
      </c>
      <c r="L37" s="107">
        <f>(J37-K37)</f>
        <v>0</v>
      </c>
      <c r="M37" s="115">
        <f>SUM('Budget-CURRENT YEAR'!$C45:$F45)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YEAR'!$E46</f>
        <v>0</v>
      </c>
      <c r="D38" s="107">
        <f>'Actuals-PRIOR YEAR'!$E46</f>
        <v>0</v>
      </c>
      <c r="E38" s="107">
        <f>(C38-D38)</f>
        <v>0</v>
      </c>
      <c r="F38" t="s" s="109">
        <f>'Budget-CURRENT YEAR'!$F46</f>
        <v>143</v>
      </c>
      <c r="G38" s="107">
        <f>(C38-F38)</f>
      </c>
      <c r="H38" s="86"/>
      <c r="I38" s="86"/>
      <c r="J38" s="107">
        <f>SUM('Actuals-CURRENT YEAR'!$B46:$E46)</f>
        <v>0</v>
      </c>
      <c r="K38" s="107">
        <f>SUM('Actuals-PRIOR YEAR'!$B46:$E46)</f>
        <v>0</v>
      </c>
      <c r="L38" s="107">
        <f>(J38-K38)</f>
        <v>0</v>
      </c>
      <c r="M38" s="115">
        <f>SUM('Budget-CURRENT YEAR'!$C46:$F46)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YEAR'!$E47</f>
        <v>0</v>
      </c>
      <c r="D39" s="107">
        <f>'Actuals-PRIOR YEAR'!$E47</f>
        <v>0</v>
      </c>
      <c r="E39" s="107">
        <f>(C39-D39)</f>
        <v>0</v>
      </c>
      <c r="F39" t="s" s="109">
        <f>'Budget-CURRENT YEAR'!$F47</f>
        <v>143</v>
      </c>
      <c r="G39" s="107">
        <f>(C39-F39)</f>
      </c>
      <c r="H39" s="86"/>
      <c r="I39" s="86"/>
      <c r="J39" s="107">
        <f>SUM('Actuals-CURRENT YEAR'!$B47:$E47)</f>
        <v>0</v>
      </c>
      <c r="K39" s="107">
        <f>SUM('Actuals-PRIOR YEAR'!$B47:$E47)</f>
        <v>0</v>
      </c>
      <c r="L39" s="107">
        <f>(J39-K39)</f>
        <v>0</v>
      </c>
      <c r="M39" s="115">
        <f>SUM('Budget-CURRENT YEAR'!$C47:$F47)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YEAR'!$E48</f>
        <v>0</v>
      </c>
      <c r="D40" s="107">
        <f>'Actuals-PRIOR YEAR'!$E48</f>
        <v>0</v>
      </c>
      <c r="E40" s="107">
        <f>(C40-D40)</f>
        <v>0</v>
      </c>
      <c r="F40" t="s" s="109">
        <f>'Budget-CURRENT YEAR'!$F48</f>
        <v>143</v>
      </c>
      <c r="G40" s="107">
        <f>(C40-F40)</f>
      </c>
      <c r="H40" s="86"/>
      <c r="I40" s="86"/>
      <c r="J40" s="107">
        <f>SUM('Actuals-CURRENT YEAR'!$B48:$E48)</f>
        <v>0</v>
      </c>
      <c r="K40" s="107">
        <f>SUM('Actuals-PRIOR YEAR'!$B48:$E48)</f>
        <v>0</v>
      </c>
      <c r="L40" s="107">
        <f>(J40-K40)</f>
        <v>0</v>
      </c>
      <c r="M40" s="115">
        <f>SUM('Budget-CURRENT YEAR'!$C48:$F48)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YEAR'!$E49</f>
        <v>0</v>
      </c>
      <c r="D41" s="107">
        <f>'Actuals-PRIOR YEAR'!$E49</f>
        <v>0</v>
      </c>
      <c r="E41" s="107">
        <f>(C41-D41)</f>
        <v>0</v>
      </c>
      <c r="F41" s="107">
        <f>'Budget-CURRENT YEAR'!$F49</f>
        <v>0</v>
      </c>
      <c r="G41" s="107">
        <f>(C41-F41)</f>
        <v>0</v>
      </c>
      <c r="H41" s="86"/>
      <c r="I41" s="86"/>
      <c r="J41" s="107">
        <f>SUM('Actuals-CURRENT YEAR'!$B49:$E49)</f>
        <v>0</v>
      </c>
      <c r="K41" s="107">
        <f>SUM('Actuals-PRIOR YEAR'!$B49:$E49)</f>
        <v>0</v>
      </c>
      <c r="L41" s="107">
        <f>(J41-K41)</f>
        <v>0</v>
      </c>
      <c r="M41" s="107">
        <f>SUM('Budget-CURRENT YEAR'!$C49:$F49)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YEAR'!$E50</f>
        <v>0</v>
      </c>
      <c r="D42" s="107">
        <f>'Actuals-PRIOR YEAR'!$E50</f>
        <v>0</v>
      </c>
      <c r="E42" s="107">
        <f>(C42-D42)</f>
        <v>0</v>
      </c>
      <c r="F42" t="s" s="109">
        <f>'Budget-CURRENT YEAR'!$F50</f>
        <v>143</v>
      </c>
      <c r="G42" s="107">
        <f>(C42-F42)</f>
      </c>
      <c r="H42" s="86"/>
      <c r="I42" s="86"/>
      <c r="J42" s="107">
        <f>SUM('Actuals-CURRENT YEAR'!$B50:$E50)</f>
        <v>0</v>
      </c>
      <c r="K42" s="107">
        <f>SUM('Actuals-PRIOR YEAR'!$B50:$E50)</f>
        <v>0</v>
      </c>
      <c r="L42" s="107">
        <f>(J42-K42)</f>
        <v>0</v>
      </c>
      <c r="M42" s="115">
        <f>SUM('Budget-CURRENT YEAR'!$C50:$F50)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YEAR'!$E51</f>
        <v>0</v>
      </c>
      <c r="D43" s="107">
        <f>'Actuals-PRIOR YEAR'!$E51</f>
        <v>0</v>
      </c>
      <c r="E43" s="107">
        <f>(C43-D43)</f>
        <v>0</v>
      </c>
      <c r="F43" t="s" s="109">
        <f>'Budget-CURRENT YEAR'!$F51</f>
        <v>143</v>
      </c>
      <c r="G43" s="107">
        <f>(C43-F43)</f>
      </c>
      <c r="H43" s="86"/>
      <c r="I43" s="86"/>
      <c r="J43" s="107">
        <f>SUM('Actuals-CURRENT YEAR'!$B51:$E51)</f>
        <v>0</v>
      </c>
      <c r="K43" s="107">
        <f>SUM('Actuals-PRIOR YEAR'!$B51:$E51)</f>
        <v>0</v>
      </c>
      <c r="L43" s="107">
        <f>(J43-K43)</f>
        <v>0</v>
      </c>
      <c r="M43" s="115">
        <f>SUM('Budget-CURRENT YEAR'!$C51:$F51)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YEAR'!$E52</f>
        <v>0</v>
      </c>
      <c r="D44" s="107">
        <f>'Actuals-PRIOR YEAR'!$E52</f>
        <v>0</v>
      </c>
      <c r="E44" s="107">
        <f>(C44-D44)</f>
        <v>0</v>
      </c>
      <c r="F44" t="s" s="109">
        <f>'Budget-CURRENT YEAR'!$F52</f>
        <v>143</v>
      </c>
      <c r="G44" s="107">
        <f>(C44-F44)</f>
      </c>
      <c r="H44" s="86"/>
      <c r="I44" s="86"/>
      <c r="J44" s="107">
        <f>SUM('Actuals-CURRENT YEAR'!$B52:$E52)</f>
        <v>0</v>
      </c>
      <c r="K44" s="107">
        <f>SUM('Actuals-PRIOR YEAR'!$B52:$E52)</f>
        <v>0</v>
      </c>
      <c r="L44" s="107">
        <f>(J44-K44)</f>
        <v>0</v>
      </c>
      <c r="M44" s="115">
        <f>SUM('Budget-CURRENT YEAR'!$C52:$F52)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YEAR'!$E53</f>
        <v>0</v>
      </c>
      <c r="D45" s="107">
        <f>'Actuals-PRIOR YEAR'!$E53</f>
        <v>0</v>
      </c>
      <c r="E45" s="107">
        <f>(C45-D45)</f>
        <v>0</v>
      </c>
      <c r="F45" t="s" s="109">
        <f>'Budget-CURRENT YEAR'!$F53</f>
        <v>143</v>
      </c>
      <c r="G45" s="107">
        <f>(C45-F45)</f>
      </c>
      <c r="H45" s="86"/>
      <c r="I45" s="86"/>
      <c r="J45" s="107">
        <f>SUM('Actuals-CURRENT YEAR'!$B53:$E53)</f>
        <v>0</v>
      </c>
      <c r="K45" s="107">
        <f>SUM('Actuals-PRIOR YEAR'!$B53:$E53)</f>
        <v>0</v>
      </c>
      <c r="L45" s="107">
        <f>(J45-K45)</f>
        <v>0</v>
      </c>
      <c r="M45" s="115">
        <f>SUM('Budget-CURRENT YEAR'!$C53:$F53)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YEAR'!$E54</f>
        <v>0</v>
      </c>
      <c r="D46" s="107">
        <f>'Actuals-PRIOR YEAR'!$E54</f>
        <v>0</v>
      </c>
      <c r="E46" s="107">
        <f>(C46-D46)</f>
        <v>0</v>
      </c>
      <c r="F46" t="s" s="109">
        <f>'Budget-CURRENT YEAR'!$F54</f>
        <v>143</v>
      </c>
      <c r="G46" s="107">
        <f>(C46-F46)</f>
      </c>
      <c r="H46" s="86"/>
      <c r="I46" s="86"/>
      <c r="J46" s="107">
        <f>SUM('Actuals-CURRENT YEAR'!$B54:$E54)</f>
        <v>0</v>
      </c>
      <c r="K46" s="107">
        <f>SUM('Actuals-PRIOR YEAR'!$B54:$E54)</f>
        <v>0</v>
      </c>
      <c r="L46" s="107">
        <f>(J46-K46)</f>
        <v>0</v>
      </c>
      <c r="M46" s="115">
        <f>SUM('Budget-CURRENT YEAR'!$C54:$F54)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YEAR'!$E55</f>
        <v>0</v>
      </c>
      <c r="D47" s="107">
        <f>'Actuals-PRIOR YEAR'!$E55</f>
        <v>0</v>
      </c>
      <c r="E47" s="107">
        <f>(C47-D47)</f>
        <v>0</v>
      </c>
      <c r="F47" t="s" s="109">
        <f>'Budget-CURRENT YEAR'!$F55</f>
        <v>143</v>
      </c>
      <c r="G47" s="107">
        <f>(C47-F47)</f>
      </c>
      <c r="H47" s="86"/>
      <c r="I47" s="86"/>
      <c r="J47" s="107">
        <f>SUM('Actuals-CURRENT YEAR'!$B55:$E55)</f>
        <v>0</v>
      </c>
      <c r="K47" s="107">
        <f>SUM('Actuals-PRIOR YEAR'!$B55:$E55)</f>
        <v>0</v>
      </c>
      <c r="L47" s="107">
        <f>(J47-K47)</f>
        <v>0</v>
      </c>
      <c r="M47" s="115">
        <f>SUM('Budget-CURRENT YEAR'!$C55:$F55)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YEAR'!$E56</f>
        <v>0</v>
      </c>
      <c r="D48" s="107">
        <f>'Actuals-PRIOR YEAR'!$E56</f>
        <v>0</v>
      </c>
      <c r="E48" s="107">
        <f>(C48-D48)</f>
        <v>0</v>
      </c>
      <c r="F48" s="107">
        <f>'Budget-CURRENT YEAR'!$F56</f>
        <v>0</v>
      </c>
      <c r="G48" s="107">
        <f>(C48-F48)</f>
        <v>0</v>
      </c>
      <c r="H48" s="86"/>
      <c r="I48" s="86"/>
      <c r="J48" s="107">
        <f>SUM('Actuals-CURRENT YEAR'!$B56:$E56)</f>
        <v>0</v>
      </c>
      <c r="K48" s="107">
        <f>SUM('Actuals-PRIOR YEAR'!$B56:$E56)</f>
        <v>0</v>
      </c>
      <c r="L48" s="107">
        <f>(J48-K48)</f>
        <v>0</v>
      </c>
      <c r="M48" s="107">
        <f>SUM('Budget-CURRENT YEAR'!$C56:$F56)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YEAR'!$E57</f>
        <v>0</v>
      </c>
      <c r="D49" s="107">
        <f>'Actuals-PRIOR YEAR'!$E57</f>
        <v>0</v>
      </c>
      <c r="E49" s="107">
        <f>(C49-D49)</f>
        <v>0</v>
      </c>
      <c r="F49" s="107">
        <f>'Budget-CURRENT YEAR'!$F57</f>
        <v>0</v>
      </c>
      <c r="G49" s="107">
        <f>(C49-F49)</f>
        <v>0</v>
      </c>
      <c r="H49" s="86"/>
      <c r="I49" s="86"/>
      <c r="J49" s="107">
        <f>SUM('Actuals-CURRENT YEAR'!$B57:$E57)</f>
        <v>0</v>
      </c>
      <c r="K49" s="107">
        <f>SUM('Actuals-PRIOR YEAR'!$B57:$E57)</f>
        <v>0</v>
      </c>
      <c r="L49" s="107">
        <f>(J49-K49)</f>
        <v>0</v>
      </c>
      <c r="M49" s="107">
        <f>SUM('Budget-CURRENT YEAR'!$C57:$F57)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YEAR'!$E58</f>
        <v>0</v>
      </c>
      <c r="D50" s="107">
        <f>'Actuals-PRIOR YEAR'!$E58</f>
        <v>0</v>
      </c>
      <c r="E50" s="107">
        <f>(C50-D50)</f>
        <v>0</v>
      </c>
      <c r="F50" s="107">
        <f>'Budget-CURRENT YEAR'!$F58</f>
        <v>0</v>
      </c>
      <c r="G50" s="107">
        <f>(C50-F50)</f>
        <v>0</v>
      </c>
      <c r="H50" s="86"/>
      <c r="I50" s="86"/>
      <c r="J50" s="107">
        <f>SUM('Actuals-CURRENT YEAR'!$B58:$E58)</f>
        <v>0</v>
      </c>
      <c r="K50" s="107">
        <f>SUM('Actuals-PRIOR YEAR'!$B58:$E58)</f>
        <v>0</v>
      </c>
      <c r="L50" s="107">
        <f>(J50-K50)</f>
        <v>0</v>
      </c>
      <c r="M50" s="107">
        <f>SUM('Budget-CURRENT YEAR'!$C58:$F58)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YEAR'!$E59</f>
        <v>0</v>
      </c>
      <c r="D51" s="107">
        <f>'Actuals-PRIOR YEAR'!$E59</f>
        <v>0</v>
      </c>
      <c r="E51" s="107">
        <f>(C51-D51)</f>
        <v>0</v>
      </c>
      <c r="F51" t="s" s="109">
        <f>'Budget-CURRENT YEAR'!$F59</f>
        <v>143</v>
      </c>
      <c r="G51" s="107">
        <f>(C51-F51)</f>
      </c>
      <c r="H51" s="86"/>
      <c r="I51" s="86"/>
      <c r="J51" s="107">
        <f>SUM('Actuals-CURRENT YEAR'!$B59:$E59)</f>
        <v>0</v>
      </c>
      <c r="K51" s="107">
        <f>SUM('Actuals-PRIOR YEAR'!$B59:$E59)</f>
        <v>0</v>
      </c>
      <c r="L51" s="107">
        <f>(J51-K51)</f>
        <v>0</v>
      </c>
      <c r="M51" s="115">
        <f>SUM('Budget-CURRENT YEAR'!$C59:$F59)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YEAR'!E62</f>
        <v>0</v>
      </c>
      <c r="D52" s="107">
        <f>'Actuals-PRIOR YEAR'!E62</f>
        <v>0</v>
      </c>
      <c r="E52" s="107">
        <f>(C52-D52)</f>
        <v>0</v>
      </c>
      <c r="F52" s="107">
        <f>'Budget-CURRENT YEAR'!F62</f>
        <v>0</v>
      </c>
      <c r="G52" s="107">
        <f>(C52-F52)</f>
        <v>0</v>
      </c>
      <c r="H52" s="86"/>
      <c r="I52" s="86"/>
      <c r="J52" s="107">
        <f>SUM('Actuals-CURRENT YEAR'!B62:E62)</f>
        <v>0</v>
      </c>
      <c r="K52" s="107">
        <f>SUM('Actuals-PRIOR YEAR'!B62:E62)</f>
        <v>0</v>
      </c>
      <c r="L52" s="107">
        <f>(J52-K52)</f>
        <v>0</v>
      </c>
      <c r="M52" s="107">
        <f>SUM('Budget-CURRENT YEAR'!C62:F62)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s="86"/>
      <c r="N53" t="s" s="109">
        <v>1</v>
      </c>
    </row>
    <row r="54" ht="17.65" customHeight="1">
      <c r="A54" t="s" s="114">
        <v>145</v>
      </c>
      <c r="B54" s="113"/>
      <c r="C54" s="107">
        <f>'Actuals-CURRENT YEAR'!E64</f>
        <v>0</v>
      </c>
      <c r="D54" s="107">
        <f>'Actuals-PRIOR YEAR'!E64</f>
        <v>0</v>
      </c>
      <c r="E54" s="107">
        <f>(C54-D54)</f>
        <v>0</v>
      </c>
      <c r="F54" s="107">
        <f>'Budget-CURRENT YEAR'!F64</f>
        <v>0</v>
      </c>
      <c r="G54" s="107">
        <f>(C54-F54)</f>
        <v>0</v>
      </c>
      <c r="H54" s="86"/>
      <c r="I54" s="86"/>
      <c r="J54" s="107">
        <f>SUM('Actuals-CURRENT YEAR'!B64:E64)</f>
        <v>0</v>
      </c>
      <c r="K54" s="107">
        <f>SUM('Actuals-PRIOR YEAR'!B64:E64)</f>
        <v>0</v>
      </c>
      <c r="L54" s="107">
        <f>(J54-K54)</f>
        <v>0</v>
      </c>
      <c r="M54" s="107">
        <f>SUM('Budget-CURRENT YEAR'!C64:F64)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YEAR'!E66</f>
        <v>0</v>
      </c>
      <c r="D56" s="115">
        <f>'Actuals-PRIOR YEAR'!E66</f>
        <v>0</v>
      </c>
      <c r="E56" s="115">
        <f>(C56-D56)</f>
        <v>0</v>
      </c>
      <c r="F56" s="115">
        <f>'Budget-CURRENT YEAR'!F66</f>
        <v>0</v>
      </c>
      <c r="G56" s="115">
        <f>(C56-F56)</f>
        <v>0</v>
      </c>
      <c r="H56" s="86"/>
      <c r="I56" s="86"/>
      <c r="J56" s="115">
        <f>SUM('Actuals-CURRENT YEAR'!B66:E66)</f>
        <v>0</v>
      </c>
      <c r="K56" s="115">
        <f>SUM('Actuals-PRIOR YEAR'!B66:E66)</f>
        <v>0</v>
      </c>
      <c r="L56" s="115">
        <f>(J56-K56)</f>
        <v>0</v>
      </c>
      <c r="M56" s="115">
        <f>SUM('Budget-CURRENT YEAR'!C66:F66)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YEAR'!E70</f>
        <v>0</v>
      </c>
      <c r="D60" s="107">
        <f>'Actuals-PRIOR YEAR'!E70</f>
        <v>0</v>
      </c>
      <c r="E60" s="107">
        <f>(C60-D60)</f>
        <v>0</v>
      </c>
      <c r="F60" s="107">
        <f>'Budget-CURRENT YEAR'!F70</f>
        <v>0</v>
      </c>
      <c r="G60" s="107">
        <f>(C60-F60)</f>
        <v>0</v>
      </c>
      <c r="H60" s="107"/>
      <c r="I60" s="107"/>
      <c r="J60" s="107">
        <f>SUM('Actuals-CURRENT YEAR'!B70:E70)</f>
        <v>0</v>
      </c>
      <c r="K60" s="107">
        <f>SUM('Actuals-PRIOR YEAR'!B70:E70)</f>
        <v>0</v>
      </c>
      <c r="L60" s="107">
        <f>(J60-K60)</f>
        <v>0</v>
      </c>
      <c r="M60" s="107">
        <f>SUM('Budget-CURRENT YEAR'!C70:F70)</f>
        <v>0</v>
      </c>
      <c r="N60" s="107">
        <f>(J60-M60)</f>
        <v>0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N6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2" customHeight="1" outlineLevelRow="0" outlineLevelCol="0"/>
  <cols>
    <col min="1" max="1" width="18.7266" style="120" customWidth="1"/>
    <col min="2" max="2" width="9.52344" style="120" customWidth="1"/>
    <col min="3" max="3" width="11.6875" style="120" customWidth="1"/>
    <col min="4" max="4" width="12" style="120" customWidth="1"/>
    <col min="5" max="5" width="11.7422" style="120" customWidth="1"/>
    <col min="6" max="6" width="11.9297" style="120" customWidth="1"/>
    <col min="7" max="7" width="12.8359" style="120" customWidth="1"/>
    <col min="8" max="8" width="3.96875" style="120" customWidth="1"/>
    <col min="9" max="9" width="9.9375" style="120" customWidth="1"/>
    <col min="10" max="10" width="12.8359" style="120" customWidth="1"/>
    <col min="11" max="11" width="12.8359" style="120" customWidth="1"/>
    <col min="12" max="12" width="12.8359" style="120" customWidth="1"/>
    <col min="13" max="13" width="12.8359" style="120" customWidth="1"/>
    <col min="14" max="14" width="12.8359" style="120" customWidth="1"/>
    <col min="15" max="256" width="16.3516" style="120" customWidth="1"/>
  </cols>
  <sheetData>
    <row r="1" ht="16.55" customHeight="1">
      <c r="A1" t="s" s="77">
        <v>151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ht="14.55" customHeight="1">
      <c r="A2" s="79"/>
      <c r="B2" s="80"/>
      <c r="C2" s="81"/>
      <c r="D2" s="81"/>
      <c r="E2" s="81"/>
      <c r="F2" s="82"/>
      <c r="G2" s="82"/>
      <c r="H2" s="82"/>
      <c r="I2" s="82"/>
      <c r="J2" s="82"/>
      <c r="K2" s="82"/>
      <c r="L2" s="82"/>
      <c r="M2" s="82"/>
      <c r="N2" s="82"/>
    </row>
    <row r="3" ht="14.35" customHeight="1">
      <c r="A3" s="83"/>
      <c r="B3" t="s" s="84">
        <v>125</v>
      </c>
      <c r="C3" t="s" s="85">
        <v>126</v>
      </c>
      <c r="D3" t="s" s="85">
        <v>127</v>
      </c>
      <c r="E3" t="s" s="85">
        <v>128</v>
      </c>
      <c r="F3" t="s" s="85">
        <v>63</v>
      </c>
      <c r="G3" s="86"/>
      <c r="H3" s="86"/>
      <c r="I3" s="86"/>
      <c r="J3" s="86"/>
      <c r="K3" s="86"/>
      <c r="L3" s="86"/>
      <c r="M3" s="86"/>
      <c r="N3" s="86"/>
    </row>
    <row r="4" ht="26.35" customHeight="1">
      <c r="A4" t="s" s="87">
        <v>129</v>
      </c>
      <c r="B4" s="88"/>
      <c r="C4" s="89"/>
      <c r="D4" s="89"/>
      <c r="E4" s="89"/>
      <c r="F4" s="89"/>
      <c r="G4" s="86"/>
      <c r="H4" s="86"/>
      <c r="I4" s="86"/>
      <c r="J4" s="86"/>
      <c r="K4" s="86"/>
      <c r="L4" s="86"/>
      <c r="M4" s="86"/>
      <c r="N4" s="86"/>
    </row>
    <row r="5" ht="14.35" customHeight="1">
      <c r="A5" s="83"/>
      <c r="B5" s="90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</row>
    <row r="6" ht="14.35" customHeight="1">
      <c r="A6" s="91"/>
      <c r="B6" s="92"/>
      <c r="C6" s="93"/>
      <c r="D6" s="94">
        <v>41029</v>
      </c>
      <c r="E6" s="93"/>
      <c r="F6" s="93"/>
      <c r="G6" s="93"/>
      <c r="H6" s="86"/>
      <c r="I6" s="95"/>
      <c r="J6" s="95"/>
      <c r="K6" t="s" s="96">
        <v>130</v>
      </c>
      <c r="L6" t="s" s="97">
        <v>131</v>
      </c>
      <c r="M6" s="95"/>
      <c r="N6" s="95"/>
    </row>
    <row r="7" ht="14.35" customHeight="1">
      <c r="A7" s="91"/>
      <c r="B7" t="s" s="92">
        <v>132</v>
      </c>
      <c r="C7" s="93"/>
      <c r="D7" s="93"/>
      <c r="E7" s="93"/>
      <c r="F7" s="93"/>
      <c r="G7" s="93"/>
      <c r="H7" s="98"/>
      <c r="I7" t="s" s="99">
        <v>132</v>
      </c>
      <c r="J7" s="95"/>
      <c r="K7" s="95"/>
      <c r="L7" s="95"/>
      <c r="M7" s="95"/>
      <c r="N7" s="95"/>
    </row>
    <row r="8" ht="14.35" customHeight="1">
      <c r="A8" s="91"/>
      <c r="B8" t="s" s="100">
        <v>71</v>
      </c>
      <c r="C8" t="s" s="101">
        <v>133</v>
      </c>
      <c r="D8" t="s" s="101">
        <v>134</v>
      </c>
      <c r="E8" t="s" s="101">
        <v>135</v>
      </c>
      <c r="F8" t="s" s="101">
        <v>136</v>
      </c>
      <c r="G8" t="s" s="101">
        <v>137</v>
      </c>
      <c r="H8" s="102"/>
      <c r="I8" t="s" s="103">
        <v>71</v>
      </c>
      <c r="J8" t="s" s="103">
        <v>133</v>
      </c>
      <c r="K8" t="s" s="103">
        <v>134</v>
      </c>
      <c r="L8" t="s" s="103">
        <v>135</v>
      </c>
      <c r="M8" t="s" s="103">
        <v>136</v>
      </c>
      <c r="N8" t="s" s="103">
        <v>137</v>
      </c>
    </row>
    <row r="9" ht="15.35" customHeight="1">
      <c r="A9" t="s" s="104">
        <v>71</v>
      </c>
      <c r="B9" s="90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</row>
    <row r="10" ht="14.35" customHeight="1">
      <c r="A10" t="s" s="105">
        <v>72</v>
      </c>
      <c r="B10" s="106">
        <f>(C10/$C$16)</f>
      </c>
      <c r="C10" s="107">
        <f>'Actuals-CURRENT YEAR'!$F5</f>
        <v>0</v>
      </c>
      <c r="D10" s="107">
        <f>'Actuals-PRIOR YEAR'!$F5</f>
        <v>0</v>
      </c>
      <c r="E10" s="107">
        <f>(C10-D10)</f>
        <v>0</v>
      </c>
      <c r="F10" s="107">
        <f>'Budget-CURRENT YEAR'!$G5</f>
        <v>0</v>
      </c>
      <c r="G10" s="107">
        <f>(C10-F10)</f>
        <v>0</v>
      </c>
      <c r="H10" s="86"/>
      <c r="I10" s="108">
        <f>(J10/$J$16)</f>
      </c>
      <c r="J10" s="107">
        <f>SUM('Actuals-CURRENT YEAR'!$B5:$F5)</f>
        <v>0</v>
      </c>
      <c r="K10" s="107">
        <f>SUM('Actuals-PRIOR YEAR'!$B5:$F5)</f>
        <v>0</v>
      </c>
      <c r="L10" s="107">
        <f>(J10-K10)</f>
        <v>0</v>
      </c>
      <c r="M10" s="107">
        <f>SUM('Budget-CURRENT YEAR'!$C5:$G5)</f>
        <v>0</v>
      </c>
      <c r="N10" s="107">
        <f>(J10-M10)</f>
        <v>0</v>
      </c>
    </row>
    <row r="11" ht="14.35" customHeight="1">
      <c r="A11" t="s" s="105">
        <v>73</v>
      </c>
      <c r="B11" s="106">
        <f>(C11/$C$16)</f>
      </c>
      <c r="C11" s="107">
        <f>'Actuals-CURRENT YEAR'!$F6</f>
        <v>0</v>
      </c>
      <c r="D11" s="107">
        <f>'Actuals-PRIOR YEAR'!$F6</f>
        <v>0</v>
      </c>
      <c r="E11" s="107">
        <f>(C11-D11)</f>
        <v>0</v>
      </c>
      <c r="F11" s="107">
        <f>'Budget-CURRENT YEAR'!$G6</f>
        <v>0</v>
      </c>
      <c r="G11" s="107">
        <f>(C11-F11)</f>
        <v>0</v>
      </c>
      <c r="H11" s="86"/>
      <c r="I11" s="108">
        <f>(J11/$J$16)</f>
      </c>
      <c r="J11" s="107">
        <f>SUM('Actuals-CURRENT YEAR'!$B6:$F6)</f>
        <v>0</v>
      </c>
      <c r="K11" s="107">
        <f>SUM('Actuals-PRIOR YEAR'!$B6:$F6)</f>
        <v>0</v>
      </c>
      <c r="L11" s="107">
        <f>(J11-K11)</f>
        <v>0</v>
      </c>
      <c r="M11" s="107">
        <f>SUM('Budget-CURRENT YEAR'!$C6:$G6)</f>
        <v>0</v>
      </c>
      <c r="N11" s="107">
        <f>(J11-M11)</f>
        <v>0</v>
      </c>
    </row>
    <row r="12" ht="14.35" customHeight="1">
      <c r="A12" t="s" s="105">
        <v>74</v>
      </c>
      <c r="B12" s="106">
        <f>(C12/$C$16)</f>
      </c>
      <c r="C12" s="107">
        <f>'Actuals-CURRENT YEAR'!$F7</f>
        <v>0</v>
      </c>
      <c r="D12" s="107">
        <f>'Actuals-PRIOR YEAR'!$F7</f>
        <v>0</v>
      </c>
      <c r="E12" s="107">
        <f>(C12-D12)</f>
        <v>0</v>
      </c>
      <c r="F12" s="107">
        <f>'Budget-CURRENT YEAR'!$G7</f>
        <v>0</v>
      </c>
      <c r="G12" s="107">
        <f>(C12-F12)</f>
        <v>0</v>
      </c>
      <c r="H12" s="86"/>
      <c r="I12" s="108">
        <f>(J12/$J$16)</f>
      </c>
      <c r="J12" s="107">
        <f>SUM('Actuals-CURRENT YEAR'!$B7:$F7)</f>
        <v>0</v>
      </c>
      <c r="K12" s="107">
        <f>SUM('Actuals-PRIOR YEAR'!$B7:$F7)</f>
        <v>0</v>
      </c>
      <c r="L12" s="107">
        <f>(J12-K12)</f>
        <v>0</v>
      </c>
      <c r="M12" s="107">
        <f>SUM('Budget-CURRENT YEAR'!$C7:$G7)</f>
        <v>0</v>
      </c>
      <c r="N12" s="107">
        <f>(J12-M12)</f>
        <v>0</v>
      </c>
    </row>
    <row r="13" ht="14.35" customHeight="1">
      <c r="A13" t="s" s="105">
        <v>75</v>
      </c>
      <c r="B13" s="106">
        <f>(C13/$C$16)</f>
      </c>
      <c r="C13" s="107">
        <f>'Actuals-CURRENT YEAR'!$F8</f>
        <v>0</v>
      </c>
      <c r="D13" s="107">
        <f>'Actuals-PRIOR YEAR'!$F8</f>
        <v>0</v>
      </c>
      <c r="E13" s="107">
        <f>(C13-D13)</f>
        <v>0</v>
      </c>
      <c r="F13" s="107">
        <f>'Budget-CURRENT YEAR'!$G8</f>
        <v>0</v>
      </c>
      <c r="G13" s="107">
        <f>(C13-F13)</f>
        <v>0</v>
      </c>
      <c r="H13" s="86"/>
      <c r="I13" s="108">
        <f>(J13/$J$16)</f>
      </c>
      <c r="J13" s="107">
        <f>SUM('Actuals-CURRENT YEAR'!$B8:$F8)</f>
        <v>0</v>
      </c>
      <c r="K13" s="107">
        <f>SUM('Actuals-PRIOR YEAR'!$B8:$F8)</f>
        <v>0</v>
      </c>
      <c r="L13" s="107">
        <f>(J13-K13)</f>
        <v>0</v>
      </c>
      <c r="M13" s="107">
        <f>SUM('Budget-CURRENT YEAR'!$C8:$G8)</f>
        <v>0</v>
      </c>
      <c r="N13" s="107">
        <f>(J13-M13)</f>
        <v>0</v>
      </c>
    </row>
    <row r="14" ht="14.35" customHeight="1">
      <c r="A14" t="s" s="105">
        <v>63</v>
      </c>
      <c r="B14" s="106">
        <f>(C14/$C$16)</f>
      </c>
      <c r="C14" s="107">
        <f>'Actuals-CURRENT YEAR'!$F9</f>
        <v>0</v>
      </c>
      <c r="D14" s="107">
        <f>'Actuals-PRIOR YEAR'!$F9</f>
        <v>0</v>
      </c>
      <c r="E14" s="107">
        <f>(C14-D14)</f>
        <v>0</v>
      </c>
      <c r="F14" s="107">
        <f>'Budget-CURRENT YEAR'!$G9</f>
        <v>0</v>
      </c>
      <c r="G14" s="107">
        <f>(C14-F14)</f>
        <v>0</v>
      </c>
      <c r="H14" s="86"/>
      <c r="I14" s="108">
        <f>(J14/$J$16)</f>
      </c>
      <c r="J14" s="107">
        <f>SUM('Actuals-CURRENT YEAR'!$B9:$F9)</f>
        <v>0</v>
      </c>
      <c r="K14" s="107">
        <f>SUM('Actuals-PRIOR YEAR'!$B9:$F9)</f>
        <v>0</v>
      </c>
      <c r="L14" s="107">
        <f>(J14-K14)</f>
        <v>0</v>
      </c>
      <c r="M14" s="107">
        <f>SUM('Budget-CURRENT YEAR'!$C9:$G9)</f>
        <v>0</v>
      </c>
      <c r="N14" s="107">
        <f>(J14-M14)</f>
        <v>0</v>
      </c>
    </row>
    <row r="15" ht="14.35" customHeight="1">
      <c r="A15" t="s" s="105">
        <v>76</v>
      </c>
      <c r="B15" s="106">
        <f>(C15/$C$16)</f>
      </c>
      <c r="C15" s="107">
        <f>'Actuals-CURRENT YEAR'!$F10</f>
        <v>0</v>
      </c>
      <c r="D15" s="107">
        <f>'Actuals-PRIOR YEAR'!$F10</f>
        <v>0</v>
      </c>
      <c r="E15" s="107">
        <f>(C15-D15)</f>
        <v>0</v>
      </c>
      <c r="F15" s="107">
        <f>'Budget-CURRENT YEAR'!$G10</f>
        <v>0</v>
      </c>
      <c r="G15" s="107">
        <f>(C15-F15)</f>
        <v>0</v>
      </c>
      <c r="H15" s="86"/>
      <c r="I15" s="108">
        <f>(J15/$J$16)</f>
      </c>
      <c r="J15" s="107">
        <f>SUM('Actuals-CURRENT YEAR'!$B10:$F10)</f>
        <v>0</v>
      </c>
      <c r="K15" s="107">
        <f>SUM('Actuals-PRIOR YEAR'!$B10:$F10)</f>
        <v>0</v>
      </c>
      <c r="L15" s="107">
        <f>(J15-K15)</f>
        <v>0</v>
      </c>
      <c r="M15" s="107">
        <f>SUM('Budget-CURRENT YEAR'!$C10:$G10)</f>
        <v>0</v>
      </c>
      <c r="N15" s="107">
        <f>(J15-M15)</f>
        <v>0</v>
      </c>
    </row>
    <row r="16" ht="14.35" customHeight="1">
      <c r="A16" t="s" s="87">
        <v>138</v>
      </c>
      <c r="B16" s="106">
        <f>(C16/$C$16)</f>
      </c>
      <c r="C16" s="107">
        <f>'Actuals-CURRENT YEAR'!$F11</f>
        <v>0</v>
      </c>
      <c r="D16" s="107">
        <f>'Actuals-PRIOR YEAR'!$F11</f>
        <v>0</v>
      </c>
      <c r="E16" s="107">
        <f>(C16-D16)</f>
        <v>0</v>
      </c>
      <c r="F16" s="107">
        <f>'Budget-CURRENT YEAR'!$G11</f>
        <v>0</v>
      </c>
      <c r="G16" s="107">
        <f>(C16-F16)</f>
        <v>0</v>
      </c>
      <c r="H16" s="86"/>
      <c r="I16" s="108">
        <f>(J16/$J$16)</f>
      </c>
      <c r="J16" s="107">
        <f>SUM('Actuals-CURRENT YEAR'!$B11:$F11)</f>
        <v>0</v>
      </c>
      <c r="K16" s="107">
        <f>SUM('Actuals-PRIOR YEAR'!$B11:$F11)</f>
        <v>0</v>
      </c>
      <c r="L16" s="107">
        <f>(J16-K16)</f>
        <v>0</v>
      </c>
      <c r="M16" s="107">
        <f>SUM('Budget-CURRENT YEAR'!$C11:$G11)</f>
        <v>0</v>
      </c>
      <c r="N16" s="107">
        <f>(J16-M16)</f>
        <v>0</v>
      </c>
    </row>
    <row r="17" ht="14.35" customHeight="1">
      <c r="A17" s="105"/>
      <c r="B17" s="90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</row>
    <row r="18" ht="15.35" customHeight="1">
      <c r="A18" t="s" s="110">
        <v>78</v>
      </c>
      <c r="B18" s="90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</row>
    <row r="19" ht="14.35" customHeight="1">
      <c r="A19" t="s" s="105">
        <v>72</v>
      </c>
      <c r="B19" s="90"/>
      <c r="C19" s="107">
        <f>'Actuals-CURRENT YEAR'!$F14</f>
        <v>0</v>
      </c>
      <c r="D19" s="107">
        <f>'Actuals-PRIOR YEAR'!$F14</f>
        <v>0</v>
      </c>
      <c r="E19" s="107">
        <f>(C19-D19)</f>
        <v>0</v>
      </c>
      <c r="F19" s="107">
        <f>'Budget-CURRENT YEAR'!$G14</f>
        <v>0</v>
      </c>
      <c r="G19" s="107">
        <f>(C19-F19)</f>
        <v>0</v>
      </c>
      <c r="H19" s="86"/>
      <c r="I19" s="86"/>
      <c r="J19" s="107">
        <f>SUM('Actuals-CURRENT YEAR'!$B14:$F14)</f>
        <v>0</v>
      </c>
      <c r="K19" s="107">
        <f>SUM('Actuals-PRIOR YEAR'!$B14:$F14)</f>
        <v>0</v>
      </c>
      <c r="L19" s="107">
        <f>(J19-K19)</f>
        <v>0</v>
      </c>
      <c r="M19" s="107">
        <f>SUM('Budget-CURRENT YEAR'!$C14:$G14)</f>
        <v>0</v>
      </c>
      <c r="N19" s="107">
        <f>(J19-M19)</f>
        <v>0</v>
      </c>
    </row>
    <row r="20" ht="14.35" customHeight="1">
      <c r="A20" t="s" s="105">
        <v>73</v>
      </c>
      <c r="B20" s="90"/>
      <c r="C20" s="107">
        <f>'Actuals-CURRENT YEAR'!$F15</f>
        <v>0</v>
      </c>
      <c r="D20" s="107">
        <f>'Actuals-PRIOR YEAR'!$F15</f>
        <v>0</v>
      </c>
      <c r="E20" s="107">
        <f>(C20-D20)</f>
        <v>0</v>
      </c>
      <c r="F20" s="107">
        <f>'Budget-CURRENT YEAR'!$G15</f>
        <v>0</v>
      </c>
      <c r="G20" s="107">
        <f>(C20-F20)</f>
        <v>0</v>
      </c>
      <c r="H20" s="86"/>
      <c r="I20" s="86"/>
      <c r="J20" s="107">
        <f>SUM('Actuals-CURRENT YEAR'!$B15:$F15)</f>
        <v>0</v>
      </c>
      <c r="K20" s="107">
        <f>SUM('Actuals-PRIOR YEAR'!$B15:$F15)</f>
        <v>0</v>
      </c>
      <c r="L20" s="107">
        <f>(J20-K20)</f>
        <v>0</v>
      </c>
      <c r="M20" s="107">
        <f>SUM('Budget-CURRENT YEAR'!$C15:$G15)</f>
        <v>0</v>
      </c>
      <c r="N20" s="107">
        <f>(J20-M20)</f>
        <v>0</v>
      </c>
    </row>
    <row r="21" ht="14.35" customHeight="1">
      <c r="A21" t="s" s="105">
        <v>74</v>
      </c>
      <c r="B21" s="90"/>
      <c r="C21" s="107">
        <f>'Actuals-CURRENT YEAR'!$F16</f>
        <v>0</v>
      </c>
      <c r="D21" s="107">
        <f>'Actuals-PRIOR YEAR'!$F16</f>
        <v>0</v>
      </c>
      <c r="E21" s="107">
        <f>(C21-D21)</f>
        <v>0</v>
      </c>
      <c r="F21" s="107">
        <f>'Budget-CURRENT YEAR'!$G16</f>
        <v>0</v>
      </c>
      <c r="G21" s="107">
        <f>(C21-F21)</f>
        <v>0</v>
      </c>
      <c r="H21" s="86"/>
      <c r="I21" s="86"/>
      <c r="J21" s="107">
        <f>SUM('Actuals-CURRENT YEAR'!$B16:$F16)</f>
        <v>0</v>
      </c>
      <c r="K21" s="107">
        <f>SUM('Actuals-PRIOR YEAR'!$B16:$F16)</f>
        <v>0</v>
      </c>
      <c r="L21" s="107">
        <f>(J21-K21)</f>
        <v>0</v>
      </c>
      <c r="M21" s="107">
        <f>SUM('Budget-CURRENT YEAR'!$C16:$G16)</f>
        <v>0</v>
      </c>
      <c r="N21" s="107">
        <f>(J21-M21)</f>
        <v>0</v>
      </c>
    </row>
    <row r="22" ht="14.35" customHeight="1">
      <c r="A22" t="s" s="105">
        <v>75</v>
      </c>
      <c r="B22" s="90"/>
      <c r="C22" s="107">
        <f>'Actuals-CURRENT YEAR'!$F17</f>
        <v>0</v>
      </c>
      <c r="D22" s="107">
        <f>'Actuals-PRIOR YEAR'!$F17</f>
        <v>0</v>
      </c>
      <c r="E22" s="107">
        <f>(C22-D22)</f>
        <v>0</v>
      </c>
      <c r="F22" s="107">
        <f>'Budget-CURRENT YEAR'!$G17</f>
        <v>0</v>
      </c>
      <c r="G22" s="107">
        <f>(C22-F22)</f>
        <v>0</v>
      </c>
      <c r="H22" s="86"/>
      <c r="I22" s="86"/>
      <c r="J22" s="107">
        <f>SUM('Actuals-CURRENT YEAR'!$B17:$F17)</f>
        <v>0</v>
      </c>
      <c r="K22" s="107">
        <f>SUM('Actuals-PRIOR YEAR'!$B17:$F17)</f>
        <v>0</v>
      </c>
      <c r="L22" s="107">
        <f>(J22-K22)</f>
        <v>0</v>
      </c>
      <c r="M22" s="107">
        <f>SUM('Budget-CURRENT YEAR'!$C17:$G17)</f>
        <v>0</v>
      </c>
      <c r="N22" s="107">
        <f>(J22-M22)</f>
        <v>0</v>
      </c>
    </row>
    <row r="23" ht="14.35" customHeight="1">
      <c r="A23" t="s" s="105">
        <v>63</v>
      </c>
      <c r="B23" s="90"/>
      <c r="C23" s="107">
        <f>'Actuals-CURRENT YEAR'!$F18</f>
        <v>0</v>
      </c>
      <c r="D23" s="107">
        <f>'Actuals-PRIOR YEAR'!$F18</f>
        <v>0</v>
      </c>
      <c r="E23" s="107">
        <f>(C23-D23)</f>
        <v>0</v>
      </c>
      <c r="F23" s="107">
        <f>'Budget-CURRENT YEAR'!$G18</f>
        <v>0</v>
      </c>
      <c r="G23" s="107">
        <f>(C23-F23)</f>
        <v>0</v>
      </c>
      <c r="H23" s="86"/>
      <c r="I23" s="86"/>
      <c r="J23" s="107">
        <f>SUM('Actuals-CURRENT YEAR'!$B18:$F18)</f>
        <v>0</v>
      </c>
      <c r="K23" s="107">
        <f>SUM('Actuals-PRIOR YEAR'!$B18:$F18)</f>
        <v>0</v>
      </c>
      <c r="L23" s="107">
        <f>(J23-K23)</f>
        <v>0</v>
      </c>
      <c r="M23" s="107">
        <f>SUM('Budget-CURRENT YEAR'!$C18:$G18)</f>
        <v>0</v>
      </c>
      <c r="N23" s="107">
        <f>(J23-M23)</f>
        <v>0</v>
      </c>
    </row>
    <row r="24" ht="14.35" customHeight="1">
      <c r="A24" t="s" s="87">
        <v>139</v>
      </c>
      <c r="B24" s="90"/>
      <c r="C24" s="107">
        <f>'Actuals-CURRENT YEAR'!$F19</f>
        <v>0</v>
      </c>
      <c r="D24" s="107">
        <f>'Actuals-PRIOR YEAR'!$F19</f>
        <v>0</v>
      </c>
      <c r="E24" s="107">
        <f>(C24-D24)</f>
        <v>0</v>
      </c>
      <c r="F24" s="107">
        <f>'Budget-CURRENT YEAR'!$G19</f>
        <v>0</v>
      </c>
      <c r="G24" s="107">
        <f>(C24-F24)</f>
        <v>0</v>
      </c>
      <c r="H24" s="86"/>
      <c r="I24" s="86"/>
      <c r="J24" s="107">
        <f>SUM('Actuals-CURRENT YEAR'!$B19:$F19)</f>
        <v>0</v>
      </c>
      <c r="K24" s="107">
        <f>SUM('Actuals-PRIOR YEAR'!$B19:$F19)</f>
        <v>0</v>
      </c>
      <c r="L24" s="107">
        <f>(J24-K24)</f>
        <v>0</v>
      </c>
      <c r="M24" s="107">
        <f>SUM('Budget-CURRENT YEAR'!$C19:$G19)</f>
        <v>0</v>
      </c>
      <c r="N24" s="107">
        <f>(J24-M24)</f>
        <v>0</v>
      </c>
    </row>
    <row r="25" ht="14.35" customHeight="1">
      <c r="A25" s="105"/>
      <c r="B25" s="90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</row>
    <row r="26" ht="15.35" customHeight="1">
      <c r="A26" t="s" s="110">
        <v>80</v>
      </c>
      <c r="B26" s="90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</row>
    <row r="27" ht="14.35" customHeight="1">
      <c r="A27" t="s" s="105">
        <v>72</v>
      </c>
      <c r="B27" s="90"/>
      <c r="C27" s="107">
        <f>'Actuals-CURRENT YEAR'!$F22</f>
        <v>0</v>
      </c>
      <c r="D27" s="107">
        <f>'Actuals-PRIOR YEAR'!$F22</f>
        <v>0</v>
      </c>
      <c r="E27" s="107">
        <f>(C27-D27)</f>
        <v>0</v>
      </c>
      <c r="F27" s="107">
        <f>'Budget-CURRENT YEAR'!$G22</f>
        <v>0</v>
      </c>
      <c r="G27" s="107">
        <f>(C27-F27)</f>
        <v>0</v>
      </c>
      <c r="H27" s="86"/>
      <c r="I27" s="86"/>
      <c r="J27" s="107">
        <f>SUM('Actuals-CURRENT YEAR'!$B22:$F22)</f>
        <v>0</v>
      </c>
      <c r="K27" s="107">
        <f>SUM('Actuals-PRIOR YEAR'!$B22:$F22)</f>
        <v>0</v>
      </c>
      <c r="L27" s="107">
        <f>(J27-K27)</f>
        <v>0</v>
      </c>
      <c r="M27" s="107">
        <f>SUM('Budget-CURRENT YEAR'!$C22:$G22)</f>
        <v>0</v>
      </c>
      <c r="N27" s="107">
        <f>(J27-M27)</f>
        <v>0</v>
      </c>
    </row>
    <row r="28" ht="14.35" customHeight="1">
      <c r="A28" t="s" s="105">
        <v>73</v>
      </c>
      <c r="B28" s="90"/>
      <c r="C28" s="107">
        <f>'Actuals-CURRENT YEAR'!$F23</f>
        <v>0</v>
      </c>
      <c r="D28" s="107">
        <f>'Actuals-PRIOR YEAR'!$F23</f>
        <v>0</v>
      </c>
      <c r="E28" s="107">
        <f>(C28-D28)</f>
        <v>0</v>
      </c>
      <c r="F28" s="107">
        <f>'Budget-CURRENT YEAR'!$G23</f>
        <v>0</v>
      </c>
      <c r="G28" s="107">
        <f>(C28-F28)</f>
        <v>0</v>
      </c>
      <c r="H28" s="86"/>
      <c r="I28" s="86"/>
      <c r="J28" s="107">
        <f>SUM('Actuals-CURRENT YEAR'!$B23:$F23)</f>
        <v>0</v>
      </c>
      <c r="K28" s="107">
        <f>SUM('Actuals-PRIOR YEAR'!$B23:$F23)</f>
        <v>0</v>
      </c>
      <c r="L28" s="107">
        <f>(J28-K28)</f>
        <v>0</v>
      </c>
      <c r="M28" s="107">
        <f>SUM('Budget-CURRENT YEAR'!$C23:$G23)</f>
        <v>0</v>
      </c>
      <c r="N28" s="107">
        <f>(J28-M28)</f>
        <v>0</v>
      </c>
    </row>
    <row r="29" ht="14.35" customHeight="1">
      <c r="A29" t="s" s="105">
        <v>74</v>
      </c>
      <c r="B29" s="90"/>
      <c r="C29" s="107">
        <f>'Actuals-CURRENT YEAR'!$F24</f>
        <v>0</v>
      </c>
      <c r="D29" s="107">
        <f>'Actuals-PRIOR YEAR'!$F24</f>
        <v>0</v>
      </c>
      <c r="E29" s="107">
        <f>(C29-D29)</f>
        <v>0</v>
      </c>
      <c r="F29" s="107">
        <f>'Budget-CURRENT YEAR'!$G24</f>
        <v>0</v>
      </c>
      <c r="G29" s="107">
        <f>(C29-F29)</f>
        <v>0</v>
      </c>
      <c r="H29" s="86"/>
      <c r="I29" s="86"/>
      <c r="J29" s="107">
        <f>SUM('Actuals-CURRENT YEAR'!$B24:$F24)</f>
        <v>0</v>
      </c>
      <c r="K29" s="107">
        <f>SUM('Actuals-PRIOR YEAR'!$B24:$F24)</f>
        <v>0</v>
      </c>
      <c r="L29" s="107">
        <f>(J29-K29)</f>
        <v>0</v>
      </c>
      <c r="M29" s="107">
        <f>SUM('Budget-CURRENT YEAR'!$C24:$G24)</f>
        <v>0</v>
      </c>
      <c r="N29" s="107">
        <f>(J29-M29)</f>
        <v>0</v>
      </c>
    </row>
    <row r="30" ht="14.35" customHeight="1">
      <c r="A30" t="s" s="105">
        <v>75</v>
      </c>
      <c r="B30" s="90"/>
      <c r="C30" s="107">
        <f>'Actuals-CURRENT YEAR'!$F25</f>
        <v>0</v>
      </c>
      <c r="D30" s="107">
        <f>'Actuals-PRIOR YEAR'!$F25</f>
        <v>0</v>
      </c>
      <c r="E30" s="107">
        <f>(C30-D30)</f>
        <v>0</v>
      </c>
      <c r="F30" s="107">
        <f>'Budget-CURRENT YEAR'!$G25</f>
        <v>0</v>
      </c>
      <c r="G30" s="107">
        <f>(C30-F30)</f>
        <v>0</v>
      </c>
      <c r="H30" s="86"/>
      <c r="I30" s="86"/>
      <c r="J30" s="107">
        <f>SUM('Actuals-CURRENT YEAR'!$B25:$F25)</f>
        <v>0</v>
      </c>
      <c r="K30" s="107">
        <f>SUM('Actuals-PRIOR YEAR'!$B25:$F25)</f>
        <v>0</v>
      </c>
      <c r="L30" s="107">
        <f>(J30-K30)</f>
        <v>0</v>
      </c>
      <c r="M30" s="107">
        <f>SUM('Budget-CURRENT YEAR'!$C25:$G25)</f>
        <v>0</v>
      </c>
      <c r="N30" s="107">
        <f>(J30-M30)</f>
        <v>0</v>
      </c>
    </row>
    <row r="31" ht="14.35" customHeight="1">
      <c r="A31" t="s" s="105">
        <v>63</v>
      </c>
      <c r="B31" s="90"/>
      <c r="C31" s="107">
        <f>'Actuals-CURRENT YEAR'!$F26</f>
        <v>0</v>
      </c>
      <c r="D31" s="107">
        <f>'Actuals-PRIOR YEAR'!$F26</f>
        <v>0</v>
      </c>
      <c r="E31" s="107">
        <f>(C31-D31)</f>
        <v>0</v>
      </c>
      <c r="F31" s="107">
        <f>'Budget-CURRENT YEAR'!$G26</f>
        <v>0</v>
      </c>
      <c r="G31" s="107">
        <f>(C31-F31)</f>
        <v>0</v>
      </c>
      <c r="H31" s="86"/>
      <c r="I31" s="86"/>
      <c r="J31" s="107">
        <f>SUM('Actuals-CURRENT YEAR'!$B26:$F26)</f>
        <v>0</v>
      </c>
      <c r="K31" s="107">
        <f>SUM('Actuals-PRIOR YEAR'!$B26:$F26)</f>
        <v>0</v>
      </c>
      <c r="L31" s="107">
        <f>(J31-K31)</f>
        <v>0</v>
      </c>
      <c r="M31" s="107">
        <f>SUM('Budget-CURRENT YEAR'!$C26:$G26)</f>
        <v>0</v>
      </c>
      <c r="N31" s="107">
        <f>(J31-M31)</f>
        <v>0</v>
      </c>
    </row>
    <row r="32" ht="14.35" customHeight="1">
      <c r="A32" t="s" s="87">
        <v>140</v>
      </c>
      <c r="B32" s="90"/>
      <c r="C32" s="107">
        <f>'Actuals-CURRENT YEAR'!$F27</f>
        <v>0</v>
      </c>
      <c r="D32" s="107">
        <f>'Actuals-PRIOR YEAR'!$F27</f>
        <v>0</v>
      </c>
      <c r="E32" s="107">
        <f>(C32-D32)</f>
        <v>0</v>
      </c>
      <c r="F32" s="107">
        <f>'Budget-CURRENT YEAR'!$G27</f>
        <v>0</v>
      </c>
      <c r="G32" s="107">
        <f>(C32-F32)</f>
        <v>0</v>
      </c>
      <c r="H32" s="86"/>
      <c r="I32" s="86"/>
      <c r="J32" s="107">
        <f>SUM('Actuals-CURRENT YEAR'!$B27:$F27)</f>
        <v>0</v>
      </c>
      <c r="K32" s="107">
        <f>SUM('Actuals-PRIOR YEAR'!$B27:$F27)</f>
        <v>0</v>
      </c>
      <c r="L32" s="107">
        <f>(J32-K32)</f>
        <v>0</v>
      </c>
      <c r="M32" s="107">
        <f>SUM('Budget-CURRENT YEAR'!$C27:$G27)</f>
        <v>0</v>
      </c>
      <c r="N32" s="107">
        <f>(J32-M32)</f>
        <v>0</v>
      </c>
    </row>
    <row r="33" ht="14.35" customHeight="1">
      <c r="A33" s="87"/>
      <c r="B33" s="90"/>
      <c r="C33" s="86"/>
      <c r="D33" s="86"/>
      <c r="E33" t="s" s="109">
        <v>1</v>
      </c>
      <c r="F33" s="86"/>
      <c r="G33" t="s" s="109">
        <v>1</v>
      </c>
      <c r="H33" s="86"/>
      <c r="I33" s="86"/>
      <c r="J33" s="86"/>
      <c r="K33" s="86"/>
      <c r="L33" t="s" s="109">
        <v>1</v>
      </c>
      <c r="M33" s="86"/>
      <c r="N33" t="s" s="109">
        <v>1</v>
      </c>
    </row>
    <row r="34" ht="16.35" customHeight="1">
      <c r="A34" t="s" s="111">
        <v>82</v>
      </c>
      <c r="B34" s="90"/>
      <c r="C34" s="86"/>
      <c r="D34" s="86"/>
      <c r="E34" t="s" s="109">
        <v>1</v>
      </c>
      <c r="F34" s="86"/>
      <c r="G34" t="s" s="109">
        <v>1</v>
      </c>
      <c r="H34" s="86"/>
      <c r="I34" s="86"/>
      <c r="J34" s="86"/>
      <c r="K34" s="86"/>
      <c r="L34" t="s" s="109">
        <v>1</v>
      </c>
      <c r="M34" s="86"/>
      <c r="N34" t="s" s="109">
        <v>1</v>
      </c>
    </row>
    <row r="35" ht="14.35" customHeight="1">
      <c r="A35" t="s" s="105">
        <v>141</v>
      </c>
      <c r="B35" s="90"/>
      <c r="C35" s="107">
        <f>'Actuals-CURRENT YEAR'!F36</f>
        <v>0</v>
      </c>
      <c r="D35" s="107">
        <f>'Actuals-PRIOR YEAR'!F36</f>
        <v>0</v>
      </c>
      <c r="E35" s="107">
        <f>(C35-D35)</f>
        <v>0</v>
      </c>
      <c r="F35" s="107">
        <f>'Budget-CURRENT YEAR'!G36</f>
        <v>0</v>
      </c>
      <c r="G35" s="107">
        <f>(C35-F35)</f>
        <v>0</v>
      </c>
      <c r="H35" s="86"/>
      <c r="I35" s="86"/>
      <c r="J35" s="107">
        <f>SUM('Actuals-CURRENT YEAR'!B36:F36)</f>
        <v>0</v>
      </c>
      <c r="K35" s="107">
        <f>SUM('Actuals-PRIOR YEAR'!$B36:$F36)</f>
        <v>0</v>
      </c>
      <c r="L35" s="107">
        <f>(J35-K35)</f>
        <v>0</v>
      </c>
      <c r="M35" s="107">
        <f>SUM('Budget-CURRENT YEAR'!C36:G36)</f>
        <v>0</v>
      </c>
      <c r="N35" s="107">
        <f>(J35-M35)</f>
        <v>0</v>
      </c>
    </row>
    <row r="36" ht="14.65" customHeight="1">
      <c r="A36" t="s" s="112">
        <v>142</v>
      </c>
      <c r="B36" s="90"/>
      <c r="C36" s="107">
        <f>'Actuals-CURRENT YEAR'!F42</f>
        <v>0</v>
      </c>
      <c r="D36" s="107">
        <f>'Actuals-PRIOR YEAR'!F42</f>
        <v>0</v>
      </c>
      <c r="E36" s="107">
        <f>(C36-D36)</f>
        <v>0</v>
      </c>
      <c r="F36" s="107">
        <f>'Budget-CURRENT YEAR'!G42</f>
        <v>0</v>
      </c>
      <c r="G36" s="107">
        <f>(C36-F36)</f>
        <v>0</v>
      </c>
      <c r="H36" s="86"/>
      <c r="I36" s="86"/>
      <c r="J36" s="107">
        <f>SUM('Actuals-CURRENT YEAR'!B42:F42)</f>
        <v>0</v>
      </c>
      <c r="K36" s="107">
        <f>SUM('Actuals-PRIOR YEAR'!B42:F42)</f>
        <v>0</v>
      </c>
      <c r="L36" s="107">
        <f>(J36-K36)</f>
        <v>0</v>
      </c>
      <c r="M36" s="107">
        <f>SUM('Budget-CURRENT YEAR'!C42:G42)</f>
        <v>0</v>
      </c>
      <c r="N36" s="107">
        <f>(J36-M36)</f>
        <v>0</v>
      </c>
    </row>
    <row r="37" ht="26.7" customHeight="1">
      <c r="A37" t="s" s="62">
        <v>96</v>
      </c>
      <c r="B37" s="113"/>
      <c r="C37" s="107">
        <f>'Actuals-CURRENT YEAR'!$F45</f>
        <v>0</v>
      </c>
      <c r="D37" s="107">
        <f>'Actuals-PRIOR YEAR'!$F45</f>
        <v>0</v>
      </c>
      <c r="E37" s="107">
        <f>(C37-D37)</f>
        <v>0</v>
      </c>
      <c r="F37" t="s" s="109">
        <f>'Budget-CURRENT YEAR'!$G45</f>
        <v>143</v>
      </c>
      <c r="G37" s="107">
        <f>(C37-F37)</f>
      </c>
      <c r="H37" s="86"/>
      <c r="I37" s="86"/>
      <c r="J37" s="107">
        <f>SUM('Actuals-CURRENT YEAR'!$B45:$F45)</f>
        <v>0</v>
      </c>
      <c r="K37" s="107">
        <f>SUM('Actuals-PRIOR YEAR'!$B45:$F45)</f>
        <v>0</v>
      </c>
      <c r="L37" s="107">
        <f>(J37-K37)</f>
        <v>0</v>
      </c>
      <c r="M37" s="115">
        <f>SUM('Budget-CURRENT YEAR'!$C45:$G45)</f>
        <v>0</v>
      </c>
      <c r="N37" s="115">
        <f>(J37-M37)</f>
        <v>0</v>
      </c>
    </row>
    <row r="38" ht="15" customHeight="1">
      <c r="A38" t="s" s="62">
        <v>97</v>
      </c>
      <c r="B38" s="113"/>
      <c r="C38" s="107">
        <f>'Actuals-CURRENT YEAR'!$F46</f>
        <v>0</v>
      </c>
      <c r="D38" s="107">
        <f>'Actuals-PRIOR YEAR'!$F46</f>
        <v>0</v>
      </c>
      <c r="E38" s="107">
        <f>(C38-D38)</f>
        <v>0</v>
      </c>
      <c r="F38" t="s" s="109">
        <f>'Budget-CURRENT YEAR'!$G46</f>
        <v>143</v>
      </c>
      <c r="G38" s="107">
        <f>(C38-F38)</f>
      </c>
      <c r="H38" s="86"/>
      <c r="I38" s="86"/>
      <c r="J38" s="107">
        <f>SUM('Actuals-CURRENT YEAR'!$B46:$F46)</f>
        <v>0</v>
      </c>
      <c r="K38" s="107">
        <f>SUM('Actuals-PRIOR YEAR'!$B46:$F46)</f>
        <v>0</v>
      </c>
      <c r="L38" s="107">
        <f>(J38-K38)</f>
        <v>0</v>
      </c>
      <c r="M38" s="115">
        <f>SUM('Budget-CURRENT YEAR'!$C46:$G46)</f>
        <v>0</v>
      </c>
      <c r="N38" s="115">
        <f>(J38-M38)</f>
        <v>0</v>
      </c>
    </row>
    <row r="39" ht="15" customHeight="1">
      <c r="A39" t="s" s="62">
        <v>98</v>
      </c>
      <c r="B39" s="113"/>
      <c r="C39" s="107">
        <f>'Actuals-CURRENT YEAR'!$F47</f>
        <v>0</v>
      </c>
      <c r="D39" s="107">
        <f>'Actuals-PRIOR YEAR'!$F47</f>
        <v>0</v>
      </c>
      <c r="E39" s="107">
        <f>(C39-D39)</f>
        <v>0</v>
      </c>
      <c r="F39" t="s" s="109">
        <f>'Budget-CURRENT YEAR'!$G47</f>
        <v>143</v>
      </c>
      <c r="G39" s="107">
        <f>(C39-F39)</f>
      </c>
      <c r="H39" s="86"/>
      <c r="I39" s="86"/>
      <c r="J39" s="107">
        <f>SUM('Actuals-CURRENT YEAR'!$B47:$F47)</f>
        <v>0</v>
      </c>
      <c r="K39" s="107">
        <f>SUM('Actuals-PRIOR YEAR'!$B47:$F47)</f>
        <v>0</v>
      </c>
      <c r="L39" s="107">
        <f>(J39-K39)</f>
        <v>0</v>
      </c>
      <c r="M39" s="115">
        <f>SUM('Budget-CURRENT YEAR'!$C47:$G47)</f>
        <v>0</v>
      </c>
      <c r="N39" s="115">
        <f>(J39-M39)</f>
        <v>0</v>
      </c>
    </row>
    <row r="40" ht="15" customHeight="1">
      <c r="A40" t="s" s="62">
        <v>99</v>
      </c>
      <c r="B40" s="113"/>
      <c r="C40" s="107">
        <f>'Actuals-CURRENT YEAR'!$F48</f>
        <v>0</v>
      </c>
      <c r="D40" s="107">
        <f>'Actuals-PRIOR YEAR'!$F48</f>
        <v>0</v>
      </c>
      <c r="E40" s="107">
        <f>(C40-D40)</f>
        <v>0</v>
      </c>
      <c r="F40" t="s" s="109">
        <f>'Budget-CURRENT YEAR'!$G48</f>
        <v>143</v>
      </c>
      <c r="G40" s="107">
        <f>(C40-F40)</f>
      </c>
      <c r="H40" s="86"/>
      <c r="I40" s="86"/>
      <c r="J40" s="107">
        <f>SUM('Actuals-CURRENT YEAR'!$B48:$F48)</f>
        <v>0</v>
      </c>
      <c r="K40" s="107">
        <f>SUM('Actuals-PRIOR YEAR'!$B48:$F48)</f>
        <v>0</v>
      </c>
      <c r="L40" s="107">
        <f>(J40-K40)</f>
        <v>0</v>
      </c>
      <c r="M40" s="115">
        <f>SUM('Budget-CURRENT YEAR'!$C48:$G48)</f>
        <v>0</v>
      </c>
      <c r="N40" s="115">
        <f>(J40-M40)</f>
        <v>0</v>
      </c>
    </row>
    <row r="41" ht="15" customHeight="1">
      <c r="A41" t="s" s="62">
        <v>100</v>
      </c>
      <c r="B41" s="113"/>
      <c r="C41" s="107">
        <f>'Actuals-CURRENT YEAR'!$F49</f>
        <v>0</v>
      </c>
      <c r="D41" s="107">
        <f>'Actuals-PRIOR YEAR'!$F49</f>
        <v>0</v>
      </c>
      <c r="E41" s="107">
        <f>(C41-D41)</f>
        <v>0</v>
      </c>
      <c r="F41" s="107">
        <f>'Budget-CURRENT YEAR'!$G49</f>
        <v>0</v>
      </c>
      <c r="G41" s="107">
        <f>(C41-F41)</f>
        <v>0</v>
      </c>
      <c r="H41" s="86"/>
      <c r="I41" s="86"/>
      <c r="J41" s="107">
        <f>SUM('Actuals-CURRENT YEAR'!$B49:$F49)</f>
        <v>0</v>
      </c>
      <c r="K41" s="107">
        <f>SUM('Actuals-PRIOR YEAR'!$B49:$F49)</f>
        <v>0</v>
      </c>
      <c r="L41" s="107">
        <f>(J41-K41)</f>
        <v>0</v>
      </c>
      <c r="M41" s="107">
        <f>SUM('Budget-CURRENT YEAR'!$C49:$G49)</f>
        <v>0</v>
      </c>
      <c r="N41" s="107">
        <f>(J41-M41)</f>
        <v>0</v>
      </c>
    </row>
    <row r="42" ht="15" customHeight="1">
      <c r="A42" t="s" s="62">
        <v>101</v>
      </c>
      <c r="B42" s="113"/>
      <c r="C42" s="107">
        <f>'Actuals-CURRENT YEAR'!$F50</f>
        <v>0</v>
      </c>
      <c r="D42" s="107">
        <f>'Actuals-PRIOR YEAR'!$F50</f>
        <v>0</v>
      </c>
      <c r="E42" s="107">
        <f>(C42-D42)</f>
        <v>0</v>
      </c>
      <c r="F42" t="s" s="109">
        <f>'Budget-CURRENT YEAR'!$G50</f>
        <v>143</v>
      </c>
      <c r="G42" s="107">
        <f>(C42-F42)</f>
      </c>
      <c r="H42" s="86"/>
      <c r="I42" s="86"/>
      <c r="J42" s="107">
        <f>SUM('Actuals-CURRENT YEAR'!$B50:$F50)</f>
        <v>0</v>
      </c>
      <c r="K42" s="107">
        <f>SUM('Actuals-PRIOR YEAR'!$B50:$F50)</f>
        <v>0</v>
      </c>
      <c r="L42" s="107">
        <f>(J42-K42)</f>
        <v>0</v>
      </c>
      <c r="M42" s="115">
        <f>SUM('Budget-CURRENT YEAR'!$C50:$G50)</f>
        <v>0</v>
      </c>
      <c r="N42" s="115">
        <f>(J42-M42)</f>
        <v>0</v>
      </c>
    </row>
    <row r="43" ht="15" customHeight="1">
      <c r="A43" t="s" s="62">
        <v>102</v>
      </c>
      <c r="B43" s="113"/>
      <c r="C43" s="107">
        <f>'Actuals-CURRENT YEAR'!$F51</f>
        <v>0</v>
      </c>
      <c r="D43" s="107">
        <f>'Actuals-PRIOR YEAR'!$F51</f>
        <v>0</v>
      </c>
      <c r="E43" s="107">
        <f>(C43-D43)</f>
        <v>0</v>
      </c>
      <c r="F43" t="s" s="109">
        <f>'Budget-CURRENT YEAR'!$G51</f>
        <v>143</v>
      </c>
      <c r="G43" s="107">
        <f>(C43-F43)</f>
      </c>
      <c r="H43" s="86"/>
      <c r="I43" s="86"/>
      <c r="J43" s="107">
        <f>SUM('Actuals-CURRENT YEAR'!$B51:$F51)</f>
        <v>0</v>
      </c>
      <c r="K43" s="107">
        <f>SUM('Actuals-PRIOR YEAR'!$B51:$F51)</f>
        <v>0</v>
      </c>
      <c r="L43" s="107">
        <f>(J43-K43)</f>
        <v>0</v>
      </c>
      <c r="M43" s="115">
        <f>SUM('Budget-CURRENT YEAR'!$C51:$G51)</f>
        <v>0</v>
      </c>
      <c r="N43" s="115">
        <f>(J43-M43)</f>
        <v>0</v>
      </c>
    </row>
    <row r="44" ht="15" customHeight="1">
      <c r="A44" t="s" s="62">
        <v>103</v>
      </c>
      <c r="B44" s="113"/>
      <c r="C44" s="107">
        <f>'Actuals-CURRENT YEAR'!$F52</f>
        <v>0</v>
      </c>
      <c r="D44" s="107">
        <f>'Actuals-PRIOR YEAR'!$F52</f>
        <v>0</v>
      </c>
      <c r="E44" s="107">
        <f>(C44-D44)</f>
        <v>0</v>
      </c>
      <c r="F44" t="s" s="109">
        <f>'Budget-CURRENT YEAR'!$G52</f>
        <v>143</v>
      </c>
      <c r="G44" s="107">
        <f>(C44-F44)</f>
      </c>
      <c r="H44" s="86"/>
      <c r="I44" s="86"/>
      <c r="J44" s="107">
        <f>SUM('Actuals-CURRENT YEAR'!$B52:$F52)</f>
        <v>0</v>
      </c>
      <c r="K44" s="107">
        <f>SUM('Actuals-PRIOR YEAR'!$B52:$F52)</f>
        <v>0</v>
      </c>
      <c r="L44" s="107">
        <f>(J44-K44)</f>
        <v>0</v>
      </c>
      <c r="M44" s="115">
        <f>SUM('Budget-CURRENT YEAR'!$C52:$G52)</f>
        <v>0</v>
      </c>
      <c r="N44" s="115">
        <f>(J44-M44)</f>
        <v>0</v>
      </c>
    </row>
    <row r="45" ht="15" customHeight="1">
      <c r="A45" t="s" s="62">
        <v>104</v>
      </c>
      <c r="B45" s="113"/>
      <c r="C45" s="107">
        <f>'Actuals-CURRENT YEAR'!$F53</f>
        <v>0</v>
      </c>
      <c r="D45" s="107">
        <f>'Actuals-PRIOR YEAR'!$F53</f>
        <v>0</v>
      </c>
      <c r="E45" s="107">
        <f>(C45-D45)</f>
        <v>0</v>
      </c>
      <c r="F45" t="s" s="109">
        <f>'Budget-CURRENT YEAR'!$G53</f>
        <v>143</v>
      </c>
      <c r="G45" s="107">
        <f>(C45-F45)</f>
      </c>
      <c r="H45" s="86"/>
      <c r="I45" s="86"/>
      <c r="J45" s="107">
        <f>SUM('Actuals-CURRENT YEAR'!$B53:$F53)</f>
        <v>0</v>
      </c>
      <c r="K45" s="107">
        <f>SUM('Actuals-PRIOR YEAR'!$B53:$F53)</f>
        <v>0</v>
      </c>
      <c r="L45" s="107">
        <f>(J45-K45)</f>
        <v>0</v>
      </c>
      <c r="M45" s="115">
        <f>SUM('Budget-CURRENT YEAR'!$C53:$G53)</f>
        <v>0</v>
      </c>
      <c r="N45" s="115">
        <f>(J45-M45)</f>
        <v>0</v>
      </c>
    </row>
    <row r="46" ht="15" customHeight="1">
      <c r="A46" t="s" s="62">
        <v>105</v>
      </c>
      <c r="B46" s="113"/>
      <c r="C46" s="107">
        <f>'Actuals-CURRENT YEAR'!$F54</f>
        <v>0</v>
      </c>
      <c r="D46" s="107">
        <f>'Actuals-PRIOR YEAR'!$F54</f>
        <v>0</v>
      </c>
      <c r="E46" s="107">
        <f>(C46-D46)</f>
        <v>0</v>
      </c>
      <c r="F46" t="s" s="109">
        <f>'Budget-CURRENT YEAR'!$G54</f>
        <v>143</v>
      </c>
      <c r="G46" s="107">
        <f>(C46-F46)</f>
      </c>
      <c r="H46" s="86"/>
      <c r="I46" s="86"/>
      <c r="J46" s="107">
        <f>SUM('Actuals-CURRENT YEAR'!$B54:$F54)</f>
        <v>0</v>
      </c>
      <c r="K46" s="107">
        <f>SUM('Actuals-PRIOR YEAR'!$B54:$F54)</f>
        <v>0</v>
      </c>
      <c r="L46" s="107">
        <f>(J46-K46)</f>
        <v>0</v>
      </c>
      <c r="M46" s="115">
        <f>SUM('Budget-CURRENT YEAR'!$C54:$G54)</f>
        <v>0</v>
      </c>
      <c r="N46" s="115">
        <f>(J46-M46)</f>
        <v>0</v>
      </c>
    </row>
    <row r="47" ht="15" customHeight="1">
      <c r="A47" t="s" s="62">
        <v>106</v>
      </c>
      <c r="B47" s="113"/>
      <c r="C47" s="107">
        <f>'Actuals-CURRENT YEAR'!$F55</f>
        <v>0</v>
      </c>
      <c r="D47" s="107">
        <f>'Actuals-PRIOR YEAR'!$F55</f>
        <v>0</v>
      </c>
      <c r="E47" s="107">
        <f>(C47-D47)</f>
        <v>0</v>
      </c>
      <c r="F47" t="s" s="109">
        <f>'Budget-CURRENT YEAR'!$G55</f>
        <v>143</v>
      </c>
      <c r="G47" s="107">
        <f>(C47-F47)</f>
      </c>
      <c r="H47" s="86"/>
      <c r="I47" s="86"/>
      <c r="J47" s="107">
        <f>SUM('Actuals-CURRENT YEAR'!$B55:$F55)</f>
        <v>0</v>
      </c>
      <c r="K47" s="107">
        <f>SUM('Actuals-PRIOR YEAR'!$B55:$F55)</f>
        <v>0</v>
      </c>
      <c r="L47" s="107">
        <f>(J47-K47)</f>
        <v>0</v>
      </c>
      <c r="M47" s="115">
        <f>SUM('Budget-CURRENT YEAR'!$C55:$G55)</f>
        <v>0</v>
      </c>
      <c r="N47" s="115">
        <f>(J47-M47)</f>
        <v>0</v>
      </c>
    </row>
    <row r="48" ht="15" customHeight="1">
      <c r="A48" t="s" s="62">
        <v>107</v>
      </c>
      <c r="B48" s="113"/>
      <c r="C48" s="107">
        <f>'Actuals-CURRENT YEAR'!$F56</f>
        <v>0</v>
      </c>
      <c r="D48" s="107">
        <f>'Actuals-PRIOR YEAR'!$F56</f>
        <v>0</v>
      </c>
      <c r="E48" s="107">
        <f>(C48-D48)</f>
        <v>0</v>
      </c>
      <c r="F48" s="107">
        <f>'Budget-CURRENT YEAR'!$G56</f>
        <v>0</v>
      </c>
      <c r="G48" s="107">
        <f>(C48-F48)</f>
        <v>0</v>
      </c>
      <c r="H48" s="86"/>
      <c r="I48" s="86"/>
      <c r="J48" s="107">
        <f>SUM('Actuals-CURRENT YEAR'!$B56:$F56)</f>
        <v>0</v>
      </c>
      <c r="K48" s="107">
        <f>SUM('Actuals-PRIOR YEAR'!$B56:$F56)</f>
        <v>0</v>
      </c>
      <c r="L48" s="107">
        <f>(J48-K48)</f>
        <v>0</v>
      </c>
      <c r="M48" s="107">
        <f>SUM('Budget-CURRENT YEAR'!$C56:$G56)</f>
        <v>0</v>
      </c>
      <c r="N48" s="107">
        <f>(J48-M48)</f>
        <v>0</v>
      </c>
    </row>
    <row r="49" ht="15" customHeight="1">
      <c r="A49" t="s" s="62">
        <v>108</v>
      </c>
      <c r="B49" s="113"/>
      <c r="C49" s="107">
        <f>'Actuals-CURRENT YEAR'!$F57</f>
        <v>0</v>
      </c>
      <c r="D49" s="107">
        <f>'Actuals-PRIOR YEAR'!$F57</f>
        <v>0</v>
      </c>
      <c r="E49" s="107">
        <f>(C49-D49)</f>
        <v>0</v>
      </c>
      <c r="F49" s="107">
        <f>'Budget-CURRENT YEAR'!$G57</f>
        <v>0</v>
      </c>
      <c r="G49" s="107">
        <f>(C49-F49)</f>
        <v>0</v>
      </c>
      <c r="H49" s="86"/>
      <c r="I49" s="86"/>
      <c r="J49" s="107">
        <f>SUM('Actuals-CURRENT YEAR'!$B57:$F57)</f>
        <v>0</v>
      </c>
      <c r="K49" s="107">
        <f>SUM('Actuals-PRIOR YEAR'!$B57:$F57)</f>
        <v>0</v>
      </c>
      <c r="L49" s="107">
        <f>(J49-K49)</f>
        <v>0</v>
      </c>
      <c r="M49" s="107">
        <f>SUM('Budget-CURRENT YEAR'!$C57:$G57)</f>
        <v>0</v>
      </c>
      <c r="N49" s="107">
        <f>(J49-M49)</f>
        <v>0</v>
      </c>
    </row>
    <row r="50" ht="15" customHeight="1">
      <c r="A50" t="s" s="62">
        <v>109</v>
      </c>
      <c r="B50" s="113"/>
      <c r="C50" s="107">
        <f>'Actuals-CURRENT YEAR'!$F58</f>
        <v>0</v>
      </c>
      <c r="D50" s="107">
        <f>'Actuals-PRIOR YEAR'!$F58</f>
        <v>0</v>
      </c>
      <c r="E50" s="107">
        <f>(C50-D50)</f>
        <v>0</v>
      </c>
      <c r="F50" s="107">
        <f>'Budget-CURRENT YEAR'!$G58</f>
        <v>0</v>
      </c>
      <c r="G50" s="107">
        <f>(C50-F50)</f>
        <v>0</v>
      </c>
      <c r="H50" s="86"/>
      <c r="I50" s="86"/>
      <c r="J50" s="107">
        <f>SUM('Actuals-CURRENT YEAR'!$B58:$F58)</f>
        <v>0</v>
      </c>
      <c r="K50" s="107">
        <f>SUM('Actuals-PRIOR YEAR'!$B58:$F58)</f>
        <v>0</v>
      </c>
      <c r="L50" s="107">
        <f>(J50-K50)</f>
        <v>0</v>
      </c>
      <c r="M50" s="107">
        <f>SUM('Budget-CURRENT YEAR'!$C58:$G58)</f>
        <v>0</v>
      </c>
      <c r="N50" s="107">
        <f>(J50-M50)</f>
        <v>0</v>
      </c>
    </row>
    <row r="51" ht="15" customHeight="1">
      <c r="A51" t="s" s="62">
        <v>110</v>
      </c>
      <c r="B51" s="113"/>
      <c r="C51" s="107">
        <f>'Actuals-CURRENT YEAR'!$F59</f>
        <v>0</v>
      </c>
      <c r="D51" s="107">
        <f>'Actuals-PRIOR YEAR'!$F59</f>
        <v>0</v>
      </c>
      <c r="E51" s="107">
        <f>(C51-D51)</f>
        <v>0</v>
      </c>
      <c r="F51" t="s" s="109">
        <f>'Budget-CURRENT YEAR'!$G59</f>
        <v>143</v>
      </c>
      <c r="G51" s="107">
        <f>(C51-F51)</f>
      </c>
      <c r="H51" s="86"/>
      <c r="I51" s="86"/>
      <c r="J51" s="107">
        <f>SUM('Actuals-CURRENT YEAR'!$B59:$F59)</f>
        <v>0</v>
      </c>
      <c r="K51" s="107">
        <f>SUM('Actuals-PRIOR YEAR'!$B59:$F59)</f>
        <v>0</v>
      </c>
      <c r="L51" s="107">
        <f>(J51-K51)</f>
        <v>0</v>
      </c>
      <c r="M51" s="115">
        <f>SUM('Budget-CURRENT YEAR'!$C59:$G59)</f>
        <v>0</v>
      </c>
      <c r="N51" s="115">
        <f>(J51-M51)</f>
        <v>0</v>
      </c>
    </row>
    <row r="52" ht="15" customHeight="1">
      <c r="A52" t="s" s="67">
        <v>144</v>
      </c>
      <c r="B52" s="113"/>
      <c r="C52" s="107">
        <f>'Actuals-CURRENT YEAR'!F62</f>
        <v>0</v>
      </c>
      <c r="D52" s="107">
        <f>'Actuals-PRIOR YEAR'!F62</f>
        <v>0</v>
      </c>
      <c r="E52" s="107">
        <f>(C52-D52)</f>
        <v>0</v>
      </c>
      <c r="F52" s="107">
        <f>'Budget-CURRENT YEAR'!G62</f>
        <v>0</v>
      </c>
      <c r="G52" s="107">
        <f>(C52-F52)</f>
        <v>0</v>
      </c>
      <c r="H52" s="86"/>
      <c r="I52" s="86"/>
      <c r="J52" s="107">
        <f>SUM('Actuals-CURRENT YEAR'!B62:F62)</f>
        <v>0</v>
      </c>
      <c r="K52" s="107">
        <f>SUM('Actuals-PRIOR YEAR'!B62:F62)</f>
        <v>0</v>
      </c>
      <c r="L52" s="107">
        <f>(J52-K52)</f>
        <v>0</v>
      </c>
      <c r="M52" s="107">
        <f>SUM('Budget-CURRENT YEAR'!C62:G62)</f>
        <v>0</v>
      </c>
      <c r="N52" s="107">
        <f>(J52-M52)</f>
        <v>0</v>
      </c>
    </row>
    <row r="53" ht="15" customHeight="1">
      <c r="A53" s="67"/>
      <c r="B53" s="113"/>
      <c r="C53" t="s" s="109">
        <v>1</v>
      </c>
      <c r="D53" s="86"/>
      <c r="E53" t="s" s="109">
        <v>1</v>
      </c>
      <c r="F53" s="86"/>
      <c r="G53" t="s" s="109">
        <v>1</v>
      </c>
      <c r="H53" s="86"/>
      <c r="I53" s="86"/>
      <c r="J53" s="86"/>
      <c r="K53" s="86"/>
      <c r="L53" t="s" s="109">
        <v>1</v>
      </c>
      <c r="M53" s="86"/>
      <c r="N53" t="s" s="109">
        <v>1</v>
      </c>
    </row>
    <row r="54" ht="17.65" customHeight="1">
      <c r="A54" t="s" s="114">
        <v>145</v>
      </c>
      <c r="B54" s="113"/>
      <c r="C54" s="107">
        <f>'Actuals-CURRENT YEAR'!F64</f>
        <v>0</v>
      </c>
      <c r="D54" s="107">
        <f>'Actuals-PRIOR YEAR'!F64</f>
        <v>0</v>
      </c>
      <c r="E54" s="107">
        <f>(C54-D54)</f>
        <v>0</v>
      </c>
      <c r="F54" s="107">
        <f>'Budget-CURRENT YEAR'!G64</f>
        <v>0</v>
      </c>
      <c r="G54" s="107">
        <f>(C54-F54)</f>
        <v>0</v>
      </c>
      <c r="H54" s="86"/>
      <c r="I54" s="86"/>
      <c r="J54" s="107">
        <f>SUM('Actuals-CURRENT YEAR'!B64:F64)</f>
        <v>0</v>
      </c>
      <c r="K54" s="107">
        <f>SUM('Actuals-PRIOR YEAR'!B64:F64)</f>
        <v>0</v>
      </c>
      <c r="L54" s="107">
        <f>(J54-K54)</f>
        <v>0</v>
      </c>
      <c r="M54" s="107">
        <f>SUM('Budget-CURRENT YEAR'!C64:G64)</f>
        <v>0</v>
      </c>
      <c r="N54" s="107">
        <f>(J54-M54)</f>
        <v>0</v>
      </c>
    </row>
    <row r="55" ht="17.65" customHeight="1">
      <c r="A55" s="114"/>
      <c r="B55" s="113"/>
      <c r="C55" t="s" s="109">
        <v>1</v>
      </c>
      <c r="D55" s="86"/>
      <c r="E55" t="s" s="109">
        <v>1</v>
      </c>
      <c r="F55" s="86"/>
      <c r="G55" t="s" s="109">
        <v>1</v>
      </c>
      <c r="H55" s="86"/>
      <c r="I55" s="86"/>
      <c r="J55" s="86"/>
      <c r="K55" s="86"/>
      <c r="L55" t="s" s="109">
        <v>1</v>
      </c>
      <c r="M55" s="86"/>
      <c r="N55" t="s" s="109">
        <v>1</v>
      </c>
    </row>
    <row r="56" ht="17.65" customHeight="1">
      <c r="A56" t="s" s="114">
        <v>146</v>
      </c>
      <c r="B56" s="113"/>
      <c r="C56" s="115">
        <f>'Actuals-CURRENT YEAR'!F66</f>
        <v>0</v>
      </c>
      <c r="D56" s="115">
        <f>'Actuals-PRIOR YEAR'!F66</f>
        <v>0</v>
      </c>
      <c r="E56" s="115">
        <f>(C56-D56)</f>
        <v>0</v>
      </c>
      <c r="F56" s="115">
        <f>'Budget-CURRENT YEAR'!G66</f>
        <v>0</v>
      </c>
      <c r="G56" s="115">
        <f>(C56-F56)</f>
        <v>0</v>
      </c>
      <c r="H56" s="86"/>
      <c r="I56" s="86"/>
      <c r="J56" s="115">
        <f>SUM('Actuals-CURRENT YEAR'!B66:F66)</f>
        <v>0</v>
      </c>
      <c r="K56" s="115">
        <f>SUM('Actuals-PRIOR YEAR'!B66:F66)</f>
        <v>0</v>
      </c>
      <c r="L56" s="115">
        <f>(J56-K56)</f>
        <v>0</v>
      </c>
      <c r="M56" s="115">
        <f>SUM('Budget-CURRENT YEAR'!C66:G66)</f>
        <v>0</v>
      </c>
      <c r="N56" s="115">
        <f>(J56-M56)</f>
        <v>0</v>
      </c>
    </row>
    <row r="57" ht="17.65" customHeight="1">
      <c r="A57" s="114"/>
      <c r="B57" s="113"/>
      <c r="C57" s="115"/>
      <c r="D57" s="86"/>
      <c r="E57" t="s" s="109">
        <v>1</v>
      </c>
      <c r="F57" s="86"/>
      <c r="G57" t="s" s="109">
        <v>1</v>
      </c>
      <c r="H57" s="86"/>
      <c r="I57" s="86"/>
      <c r="J57" s="86"/>
      <c r="K57" s="86"/>
      <c r="L57" t="s" s="109">
        <v>1</v>
      </c>
      <c r="M57" s="86"/>
      <c r="N57" t="s" s="109">
        <v>1</v>
      </c>
    </row>
    <row r="58" ht="17.65" customHeight="1">
      <c r="A58" t="s" s="114">
        <v>147</v>
      </c>
      <c r="B58" s="113"/>
      <c r="C58" s="116">
        <f>(C16/C56)</f>
      </c>
      <c r="D58" s="116">
        <f>(D16/D56)</f>
      </c>
      <c r="E58" s="116">
        <f>(C58-D58)</f>
      </c>
      <c r="F58" s="116">
        <f>(D58-E58)</f>
      </c>
      <c r="G58" s="116">
        <f>(C58-F58)</f>
      </c>
      <c r="H58" s="86"/>
      <c r="I58" s="86"/>
      <c r="J58" s="116">
        <f>(J16/J56)</f>
      </c>
      <c r="K58" s="116">
        <f>(K16/K56)</f>
      </c>
      <c r="L58" s="116">
        <f>(J58-K58)</f>
      </c>
      <c r="M58" s="116">
        <f>(M16/M56)</f>
      </c>
      <c r="N58" s="116">
        <f>(J58-M58)</f>
      </c>
    </row>
    <row r="59" ht="17.65" customHeight="1">
      <c r="A59" s="114"/>
      <c r="B59" s="113"/>
      <c r="C59" s="116"/>
      <c r="D59" s="116"/>
      <c r="E59" s="116"/>
      <c r="F59" s="116"/>
      <c r="G59" s="116"/>
      <c r="H59" s="86"/>
      <c r="I59" s="86"/>
      <c r="J59" s="116"/>
      <c r="K59" s="116"/>
      <c r="L59" t="s" s="109">
        <v>1</v>
      </c>
      <c r="M59" s="86"/>
      <c r="N59" t="s" s="109">
        <v>1</v>
      </c>
    </row>
    <row r="60" ht="17.65" customHeight="1">
      <c r="A60" t="s" s="114">
        <v>23</v>
      </c>
      <c r="B60" s="113"/>
      <c r="C60" s="107">
        <f>'Actuals-CURRENT YEAR'!F70</f>
        <v>0</v>
      </c>
      <c r="D60" s="107">
        <f>'Actuals-PRIOR YEAR'!F70</f>
        <v>0</v>
      </c>
      <c r="E60" s="107">
        <f>(C60-D60)</f>
        <v>0</v>
      </c>
      <c r="F60" s="107">
        <f>'Budget-CURRENT YEAR'!G70</f>
        <v>0</v>
      </c>
      <c r="G60" s="107">
        <f>(C60-F60)</f>
        <v>0</v>
      </c>
      <c r="H60" s="107"/>
      <c r="I60" s="107"/>
      <c r="J60" s="107">
        <f>SUM('Actuals-CURRENT YEAR'!B70:F70)</f>
        <v>0</v>
      </c>
      <c r="K60" s="107">
        <f>SUM('Actuals-PRIOR YEAR'!B70:F70)</f>
        <v>0</v>
      </c>
      <c r="L60" s="107">
        <f>(J60-K60)</f>
        <v>0</v>
      </c>
      <c r="M60" s="107">
        <f>SUM('Budget-CURRENT YEAR'!C70:G70)</f>
        <v>0</v>
      </c>
      <c r="N60" s="107">
        <f>(J60-M60)</f>
        <v>0</v>
      </c>
    </row>
    <row r="61" ht="17.65" customHeight="1">
      <c r="A61" s="114"/>
      <c r="B61" s="113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